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45" windowWidth="15195" windowHeight="8445" tabRatio="902" activeTab="2"/>
  </bookViews>
  <sheets>
    <sheet name="Boys Team Rankings" sheetId="5" r:id="rId1"/>
    <sheet name="Girls Team Rankings" sheetId="6" r:id="rId2"/>
    <sheet name="Boys Individual" sheetId="3" r:id="rId3"/>
    <sheet name="Girls Individual" sheetId="4" r:id="rId4"/>
    <sheet name="BRACKET" sheetId="9" r:id="rId5"/>
    <sheet name="BRACKET (2)" sheetId="12" state="hidden" r:id="rId6"/>
    <sheet name="Qualifying Summary" sheetId="11" r:id="rId7"/>
  </sheets>
  <definedNames>
    <definedName name="_xlnm._FilterDatabase" localSheetId="2" hidden="1">'Boys Individual'!$A$3:$K$136</definedName>
    <definedName name="_xlnm._FilterDatabase" localSheetId="3" hidden="1">'Girls Individual'!$A$3:$I$98</definedName>
    <definedName name="_xlnm.Print_Area" localSheetId="4">BRACKET!$A$1:$M$56</definedName>
    <definedName name="_xlnm.Print_Area" localSheetId="5">'BRACKET (2)'!$A$1:$M$61</definedName>
    <definedName name="_xlnm.Print_Titles" localSheetId="2">'Boys Individual'!$1:$3</definedName>
    <definedName name="_xlnm.Print_Titles" localSheetId="3">'Girls Individual'!$1:$3</definedName>
    <definedName name="Z_2DBE51AC_636C_4F68_B599_A9AAE6DC8E0D_.wvu.PrintTitles" localSheetId="2" hidden="1">'Boys Individual'!$1:$3</definedName>
    <definedName name="Z_2DBE51AC_636C_4F68_B599_A9AAE6DC8E0D_.wvu.PrintTitles" localSheetId="3" hidden="1">'Girls Individual'!$1:$3</definedName>
  </definedNames>
  <calcPr calcId="152511"/>
  <customWorkbookViews>
    <customWorkbookView name="Lisa Friscioni - Personal View" guid="{2DBE51AC-636C-4F68-B599-A9AAE6DC8E0D}" mergeInterval="0" personalView="1" maximized="1" windowWidth="1020" windowHeight="565" tabRatio="902" activeSheetId="8"/>
  </customWorkbookViews>
</workbook>
</file>

<file path=xl/calcChain.xml><?xml version="1.0" encoding="utf-8"?>
<calcChain xmlns="http://schemas.openxmlformats.org/spreadsheetml/2006/main">
  <c r="D18" i="11" l="1"/>
  <c r="C18" i="11"/>
  <c r="B18" i="11"/>
  <c r="A2" i="12"/>
  <c r="C6" i="12" l="1"/>
  <c r="C49" i="12" l="1"/>
  <c r="C35" i="12"/>
  <c r="C46" i="12"/>
  <c r="C42" i="12" l="1"/>
  <c r="C33" i="9" l="1"/>
  <c r="C53" i="12" l="1"/>
  <c r="C20" i="12"/>
  <c r="C27" i="12"/>
  <c r="C13" i="12"/>
  <c r="C60" i="12"/>
  <c r="C56" i="12"/>
  <c r="D23" i="11"/>
  <c r="C31" i="12"/>
  <c r="C24" i="12"/>
  <c r="C10" i="12"/>
  <c r="C17" i="12"/>
  <c r="B36" i="11"/>
  <c r="C36" i="11"/>
  <c r="B34" i="11"/>
  <c r="C34" i="11"/>
  <c r="C33" i="11"/>
  <c r="C35" i="11"/>
  <c r="B29" i="11" l="1"/>
  <c r="C39" i="12"/>
  <c r="C37" i="9"/>
  <c r="E35" i="9" s="1"/>
  <c r="B28" i="11"/>
  <c r="B33" i="11"/>
  <c r="B35" i="11"/>
  <c r="B32" i="11"/>
  <c r="C32" i="11"/>
  <c r="B27" i="11"/>
  <c r="B25" i="11"/>
  <c r="C45" i="9"/>
  <c r="B23" i="11"/>
  <c r="C55" i="9"/>
  <c r="B26" i="11"/>
  <c r="D27" i="11"/>
  <c r="C39" i="9"/>
  <c r="B24" i="11"/>
  <c r="C49" i="9"/>
  <c r="E47" i="9" s="1"/>
  <c r="C43" i="9"/>
  <c r="C51" i="9"/>
  <c r="B9" i="11"/>
  <c r="C17" i="11"/>
  <c r="C14" i="11"/>
  <c r="C13" i="11"/>
  <c r="B13" i="11"/>
  <c r="B16" i="11"/>
  <c r="B15" i="11"/>
  <c r="B17" i="11"/>
  <c r="B14" i="11"/>
  <c r="C16" i="11"/>
  <c r="C15" i="11"/>
  <c r="B10" i="11"/>
  <c r="B3" i="11"/>
  <c r="B8" i="11"/>
  <c r="B5" i="11"/>
  <c r="B6" i="11"/>
  <c r="B4" i="11"/>
  <c r="B7" i="11"/>
  <c r="B22" i="11"/>
  <c r="C10" i="9"/>
  <c r="E8" i="9" s="1"/>
  <c r="C28" i="9"/>
  <c r="E26" i="9" s="1"/>
  <c r="C22" i="9"/>
  <c r="D28" i="11"/>
  <c r="D24" i="11"/>
  <c r="C12" i="9"/>
  <c r="C6" i="9"/>
  <c r="C18" i="9"/>
  <c r="C24" i="9"/>
  <c r="C16" i="9"/>
  <c r="E14" i="9" s="1"/>
  <c r="H11" i="9" s="1"/>
  <c r="D36" i="11"/>
  <c r="E20" i="9" l="1"/>
  <c r="H23" i="9" s="1"/>
  <c r="E53" i="9"/>
  <c r="H50" i="9" s="1"/>
  <c r="E41" i="9"/>
  <c r="H38" i="9" s="1"/>
  <c r="D34" i="11"/>
  <c r="D29" i="11"/>
  <c r="D26" i="11"/>
  <c r="D35" i="11"/>
  <c r="D32" i="11"/>
  <c r="D22" i="11"/>
  <c r="D25" i="11"/>
  <c r="D10" i="11"/>
  <c r="D3" i="11"/>
  <c r="D33" i="11"/>
  <c r="D6" i="11"/>
  <c r="D13" i="11"/>
  <c r="D15" i="11"/>
  <c r="A2" i="9"/>
  <c r="D7" i="11"/>
  <c r="D14" i="11"/>
  <c r="D16" i="11"/>
  <c r="D17" i="11"/>
  <c r="D8" i="11"/>
  <c r="D9" i="11"/>
  <c r="D5" i="11"/>
  <c r="D4" i="11"/>
  <c r="K45" i="9" l="1"/>
  <c r="K18" i="9"/>
</calcChain>
</file>

<file path=xl/sharedStrings.xml><?xml version="1.0" encoding="utf-8"?>
<sst xmlns="http://schemas.openxmlformats.org/spreadsheetml/2006/main" count="640" uniqueCount="330">
  <si>
    <t>Game 1</t>
  </si>
  <si>
    <t>Game 2</t>
  </si>
  <si>
    <t>Game 3</t>
  </si>
  <si>
    <t>Series</t>
  </si>
  <si>
    <t>Total</t>
  </si>
  <si>
    <t>Name</t>
  </si>
  <si>
    <t>School</t>
  </si>
  <si>
    <t>Team</t>
  </si>
  <si>
    <t>Grade</t>
  </si>
  <si>
    <t>Rank</t>
  </si>
  <si>
    <t>Boys Individual Results</t>
  </si>
  <si>
    <t>Girls Individual Results</t>
  </si>
  <si>
    <t>Boys Team Results</t>
  </si>
  <si>
    <t>Girls Team Results</t>
  </si>
  <si>
    <t>Average</t>
  </si>
  <si>
    <t>BOYS DIVISION</t>
  </si>
  <si>
    <t>#1</t>
  </si>
  <si>
    <t>#8</t>
  </si>
  <si>
    <t>#4</t>
  </si>
  <si>
    <t>#5</t>
  </si>
  <si>
    <t>#2</t>
  </si>
  <si>
    <t>#7</t>
  </si>
  <si>
    <t>#3</t>
  </si>
  <si>
    <t>QUARTERFINALS 33-34</t>
  </si>
  <si>
    <t>#6</t>
  </si>
  <si>
    <t>Fair Lawn</t>
  </si>
  <si>
    <t>Howell</t>
  </si>
  <si>
    <t>Indian Hills</t>
  </si>
  <si>
    <t>Lyndhurst</t>
  </si>
  <si>
    <t>North Bergen</t>
  </si>
  <si>
    <t>Paramus Catholic</t>
  </si>
  <si>
    <t>QUARTERFINALS 29-30</t>
  </si>
  <si>
    <t>Demarest</t>
  </si>
  <si>
    <t>Dumont</t>
  </si>
  <si>
    <t>Mahwah</t>
  </si>
  <si>
    <t>BAKER GAME PLAYOFF MATCH BRACKET</t>
  </si>
  <si>
    <t>BOYS</t>
  </si>
  <si>
    <t>Set</t>
  </si>
  <si>
    <t>GIRLS</t>
  </si>
  <si>
    <t>Girls Division</t>
  </si>
  <si>
    <t>North Arlington</t>
  </si>
  <si>
    <t xml:space="preserve">Ridgewood </t>
  </si>
  <si>
    <t xml:space="preserve">Westwood </t>
  </si>
  <si>
    <t xml:space="preserve">Demarest </t>
  </si>
  <si>
    <t xml:space="preserve">Fair Lawn </t>
  </si>
  <si>
    <t xml:space="preserve">Holy Angels </t>
  </si>
  <si>
    <t xml:space="preserve">Ramsey </t>
  </si>
  <si>
    <t>QUARTERFINALS 3-4</t>
  </si>
  <si>
    <t>QUARTERFINALS 7-8</t>
  </si>
  <si>
    <t>SEMIFINALS 5-6</t>
  </si>
  <si>
    <t>FINALS 11-12</t>
  </si>
  <si>
    <t>QUARTERFINALS 13-14</t>
  </si>
  <si>
    <t>QUARTERFINALS 17-18</t>
  </si>
  <si>
    <t>SEMIFINALS 9-10</t>
  </si>
  <si>
    <t>QUARTERFINALS 37-38</t>
  </si>
  <si>
    <t>SEMIFINALS 11-12</t>
  </si>
  <si>
    <t>FINALS 7-8</t>
  </si>
  <si>
    <t>SEMIFINALS 15-16</t>
  </si>
  <si>
    <t>Louis Ferrante</t>
  </si>
  <si>
    <t>Lindsey Buchheister</t>
  </si>
  <si>
    <t>Carlie Brown</t>
  </si>
  <si>
    <t>Sabrina Rempel</t>
  </si>
  <si>
    <t>Jake Nappi</t>
  </si>
  <si>
    <t>Anthony Frangiosa</t>
  </si>
  <si>
    <t>Sarah Folk</t>
  </si>
  <si>
    <t>Brandi Glaser</t>
  </si>
  <si>
    <t>Kyra Kuppler</t>
  </si>
  <si>
    <t>Sara Sulkowski</t>
  </si>
  <si>
    <t>Gus Horvath</t>
  </si>
  <si>
    <t>Jack Miller</t>
  </si>
  <si>
    <t>Sorab Taneja</t>
  </si>
  <si>
    <t>Andy Hong</t>
  </si>
  <si>
    <t>Tara Horniacek</t>
  </si>
  <si>
    <t>Liam Barron</t>
  </si>
  <si>
    <t>Eric Grunblatt</t>
  </si>
  <si>
    <t>John Picciano</t>
  </si>
  <si>
    <t>Michaella Raab</t>
  </si>
  <si>
    <t>Julia Colucci</t>
  </si>
  <si>
    <t>Allie Adamski</t>
  </si>
  <si>
    <t>Eric McKenna</t>
  </si>
  <si>
    <t>Trent Petito</t>
  </si>
  <si>
    <t>Liam Henkel</t>
  </si>
  <si>
    <t>John Behr</t>
  </si>
  <si>
    <t>Fernando Ortiz</t>
  </si>
  <si>
    <t>Peter Iovine</t>
  </si>
  <si>
    <t>Lucas Mattes</t>
  </si>
  <si>
    <t>Andrew Chung</t>
  </si>
  <si>
    <t>Yasmine Sayid</t>
  </si>
  <si>
    <t>Muskaan Shah</t>
  </si>
  <si>
    <t>Kaley McGinley</t>
  </si>
  <si>
    <t>Madison Tredo</t>
  </si>
  <si>
    <t>Alisha Khan</t>
  </si>
  <si>
    <t>Kathryn Jayde</t>
  </si>
  <si>
    <t>Patrick Kane</t>
  </si>
  <si>
    <t>Brian Biml</t>
  </si>
  <si>
    <t>Scott Morris</t>
  </si>
  <si>
    <t>Trevor Lauber</t>
  </si>
  <si>
    <t>Jake Murad</t>
  </si>
  <si>
    <t>James Holland</t>
  </si>
  <si>
    <t>Samantha Suser</t>
  </si>
  <si>
    <t>Kaity Gilbride</t>
  </si>
  <si>
    <t>Megan Kissel</t>
  </si>
  <si>
    <t>Christina St. John</t>
  </si>
  <si>
    <t>Claire Harris</t>
  </si>
  <si>
    <t>Chachi Chinea</t>
  </si>
  <si>
    <t>Caroline Gervolino</t>
  </si>
  <si>
    <t>Brian Skettini</t>
  </si>
  <si>
    <t>Jayden Fraiman</t>
  </si>
  <si>
    <t>Julian Umali</t>
  </si>
  <si>
    <t>Warren Hills</t>
  </si>
  <si>
    <t>Tyler Ostrander</t>
  </si>
  <si>
    <t>Olivia Ostrander</t>
  </si>
  <si>
    <t>Amanda Finke</t>
  </si>
  <si>
    <t>Ralph Utter</t>
  </si>
  <si>
    <t>Tyler Nicol</t>
  </si>
  <si>
    <t>Ryan Hubbard</t>
  </si>
  <si>
    <t>Joseph Skiba</t>
  </si>
  <si>
    <t>Austin Gisler</t>
  </si>
  <si>
    <t>Gali Fish</t>
  </si>
  <si>
    <t>Lauren Poulillo</t>
  </si>
  <si>
    <t>Holly Amell</t>
  </si>
  <si>
    <t>Cody McGrath</t>
  </si>
  <si>
    <t>John Parcells</t>
  </si>
  <si>
    <t>Peter Mooney</t>
  </si>
  <si>
    <t>Hunter Perry</t>
  </si>
  <si>
    <t>Hawthorne</t>
  </si>
  <si>
    <t>Evan Murad</t>
  </si>
  <si>
    <t>Michael Meyer</t>
  </si>
  <si>
    <t>Fort Lee</t>
  </si>
  <si>
    <t>Clifton</t>
  </si>
  <si>
    <t>Lenoia</t>
  </si>
  <si>
    <t>Old Tappan</t>
  </si>
  <si>
    <t>Pascack Valley</t>
  </si>
  <si>
    <t>Secaucus</t>
  </si>
  <si>
    <t>St. Joseph</t>
  </si>
  <si>
    <t xml:space="preserve">St. Peter's </t>
  </si>
  <si>
    <t>West Milford</t>
  </si>
  <si>
    <t>Teaneck</t>
  </si>
  <si>
    <t>Paramus</t>
  </si>
  <si>
    <t>Ridgewood</t>
  </si>
  <si>
    <t>Westwood</t>
  </si>
  <si>
    <t>Eddie Lee</t>
  </si>
  <si>
    <t>Joseph Lee</t>
  </si>
  <si>
    <t>Matthew Mager</t>
  </si>
  <si>
    <t>Roy Koo</t>
  </si>
  <si>
    <t>Christopher Kim</t>
  </si>
  <si>
    <t>Joe Cutok</t>
  </si>
  <si>
    <t>Eli Fitzsimmons</t>
  </si>
  <si>
    <t>Michael Lavel</t>
  </si>
  <si>
    <t>Trol Villani</t>
  </si>
  <si>
    <t>Dan Han</t>
  </si>
  <si>
    <t>Ian Lah</t>
  </si>
  <si>
    <t>Joo Young Yoo</t>
  </si>
  <si>
    <t>Amanda Madera</t>
  </si>
  <si>
    <t>Josh Kobiskie</t>
  </si>
  <si>
    <t>Eugene Barbieri</t>
  </si>
  <si>
    <t>Ross Foothorap</t>
  </si>
  <si>
    <t>Alex Malfa</t>
  </si>
  <si>
    <t>Troy Santise</t>
  </si>
  <si>
    <t>Aidan Kelly</t>
  </si>
  <si>
    <t>Vanessa Pueble</t>
  </si>
  <si>
    <t>Anelise Terrano</t>
  </si>
  <si>
    <t>Gianna Deveau</t>
  </si>
  <si>
    <t>Henry Hecht</t>
  </si>
  <si>
    <t>Mike Kostenhaus</t>
  </si>
  <si>
    <t>Jake Hager</t>
  </si>
  <si>
    <t>Johann Gamo</t>
  </si>
  <si>
    <t>Sean Cruz</t>
  </si>
  <si>
    <t>Jeremy Ramirez</t>
  </si>
  <si>
    <t>Tyler DeBenedetto</t>
  </si>
  <si>
    <t>Joe Paolillo</t>
  </si>
  <si>
    <t>Kyle McKeary</t>
  </si>
  <si>
    <t>Tom Hoyt</t>
  </si>
  <si>
    <t>Ryan Gleockler</t>
  </si>
  <si>
    <t>James Chaiken</t>
  </si>
  <si>
    <t>Nick Alloca</t>
  </si>
  <si>
    <t>Maverick Lindo</t>
  </si>
  <si>
    <t>Nick Cocciaoliferro</t>
  </si>
  <si>
    <t>Zach Oswalk</t>
  </si>
  <si>
    <t>Blaise Edwards</t>
  </si>
  <si>
    <t>Jack Rudolph</t>
  </si>
  <si>
    <t>Jordan Veverka</t>
  </si>
  <si>
    <t>Mike Atkins</t>
  </si>
  <si>
    <t>Nate Staada</t>
  </si>
  <si>
    <t>Derrell Downey</t>
  </si>
  <si>
    <t>Daniel Shirvan</t>
  </si>
  <si>
    <t>Francesco Morrocco</t>
  </si>
  <si>
    <t>Nicolas Rota</t>
  </si>
  <si>
    <t>Mike Nicholas</t>
  </si>
  <si>
    <t>Collin Goldberg</t>
  </si>
  <si>
    <t>Alex Rodriguez</t>
  </si>
  <si>
    <t>Martin Romines</t>
  </si>
  <si>
    <t>Michael McGuchon</t>
  </si>
  <si>
    <t>Tim Maher</t>
  </si>
  <si>
    <t>Sin Jae Park</t>
  </si>
  <si>
    <t>Gabrielle Capalad</t>
  </si>
  <si>
    <t>Michael Kong</t>
  </si>
  <si>
    <t>Christopher Lopez</t>
  </si>
  <si>
    <t>El Gabriel Gomez</t>
  </si>
  <si>
    <t>Rahul Patel</t>
  </si>
  <si>
    <t>Peyton Esposito</t>
  </si>
  <si>
    <t>Jazmin Fernandez</t>
  </si>
  <si>
    <t>Juli-Anne Gamo</t>
  </si>
  <si>
    <t>Kaylie Ateniese</t>
  </si>
  <si>
    <t>Daniela Arce</t>
  </si>
  <si>
    <t>Sarah Estupinan</t>
  </si>
  <si>
    <t>Catherine Farrell</t>
  </si>
  <si>
    <t>Sydney Sweetwood</t>
  </si>
  <si>
    <t>Jenna Stamboulian</t>
  </si>
  <si>
    <t>Shannon  Buchheister</t>
  </si>
  <si>
    <t>Lexi Mullins</t>
  </si>
  <si>
    <t>Rocky Sow</t>
  </si>
  <si>
    <t>Yeji Kim</t>
  </si>
  <si>
    <t>Fey Feyjin</t>
  </si>
  <si>
    <t>Liz Birger</t>
  </si>
  <si>
    <t>Amelie Brunda</t>
  </si>
  <si>
    <t>Isabelle egan</t>
  </si>
  <si>
    <t>Julie Zierer</t>
  </si>
  <si>
    <t>Brianna Figueroa</t>
  </si>
  <si>
    <t>Gianna Sammartino</t>
  </si>
  <si>
    <t>Sam Baulo</t>
  </si>
  <si>
    <t>Leticia Ponce</t>
  </si>
  <si>
    <t>Lila Boudissa</t>
  </si>
  <si>
    <t>Breanna Ferrara</t>
  </si>
  <si>
    <t>Karissa Eng</t>
  </si>
  <si>
    <t>Mia Chu</t>
  </si>
  <si>
    <t>Kara Silverman</t>
  </si>
  <si>
    <t>Jackie Kim</t>
  </si>
  <si>
    <t>Ha Young Kang</t>
  </si>
  <si>
    <t>Julie Jeong</t>
  </si>
  <si>
    <t>Jocelyn Rodriguez</t>
  </si>
  <si>
    <t>Gennessey Montoya</t>
  </si>
  <si>
    <t>Katelyn D'Ambrosio</t>
  </si>
  <si>
    <t>Lindsey Pepper</t>
  </si>
  <si>
    <t>Angelica Ramierez</t>
  </si>
  <si>
    <t>Kaitlin DelRosorio</t>
  </si>
  <si>
    <t>Carley Sontangello</t>
  </si>
  <si>
    <t>Midison Murphy</t>
  </si>
  <si>
    <t>Mia Aish</t>
  </si>
  <si>
    <t>Sophie Stahl</t>
  </si>
  <si>
    <t>Tyana Wynter</t>
  </si>
  <si>
    <t>Shayna Jimenez</t>
  </si>
  <si>
    <t>Margaux Lesser</t>
  </si>
  <si>
    <t>Alexa Connelly</t>
  </si>
  <si>
    <t>Skyla Burke</t>
  </si>
  <si>
    <t>Madison Cacciola</t>
  </si>
  <si>
    <t>Nicole Colentuono</t>
  </si>
  <si>
    <t>Danielle Davies</t>
  </si>
  <si>
    <t>Chiara Krebs</t>
  </si>
  <si>
    <t>Abigail Recchia</t>
  </si>
  <si>
    <t>Andrew Gelpi</t>
  </si>
  <si>
    <t>Ray Paradiso</t>
  </si>
  <si>
    <t>Dan Fond</t>
  </si>
  <si>
    <t>Andrew Smozenski</t>
  </si>
  <si>
    <t>Joe Falsetta</t>
  </si>
  <si>
    <t>Rachel Duncan</t>
  </si>
  <si>
    <t>Jessica Cohde</t>
  </si>
  <si>
    <t>Celena Chincilla</t>
  </si>
  <si>
    <t>Sydney Weindowitz</t>
  </si>
  <si>
    <t>Andres Rodriguez</t>
  </si>
  <si>
    <t>Christophr Ortiz</t>
  </si>
  <si>
    <t>Andrew Choi</t>
  </si>
  <si>
    <t>Julian Torres</t>
  </si>
  <si>
    <t>Micheal Choe</t>
  </si>
  <si>
    <t>Aaaron Manspeizer</t>
  </si>
  <si>
    <t>Kyle Adely</t>
  </si>
  <si>
    <t>Xun Hee Lim</t>
  </si>
  <si>
    <t>Nicholas Greco</t>
  </si>
  <si>
    <t>Spencer Sandusky</t>
  </si>
  <si>
    <t>Ryan Spector</t>
  </si>
  <si>
    <t>Ben Philips</t>
  </si>
  <si>
    <t>Losan Groshans</t>
  </si>
  <si>
    <t>Frankie LoPresti</t>
  </si>
  <si>
    <t>Antonia Furliano</t>
  </si>
  <si>
    <t>Julie Lisa</t>
  </si>
  <si>
    <t>Sidney Crevani</t>
  </si>
  <si>
    <t>Sam Irwin</t>
  </si>
  <si>
    <t>Colin Han</t>
  </si>
  <si>
    <t>Anya Murphy</t>
  </si>
  <si>
    <t>QUARTERFINALS 25-26</t>
  </si>
  <si>
    <t>Nick Bertoli</t>
  </si>
  <si>
    <t>Brian Garofano</t>
  </si>
  <si>
    <t>T5</t>
  </si>
  <si>
    <t>(147, 159)</t>
  </si>
  <si>
    <t>(112, 106)</t>
  </si>
  <si>
    <t>(184, 233)</t>
  </si>
  <si>
    <t>(154, 151)</t>
  </si>
  <si>
    <t>(141, 169, 135)</t>
  </si>
  <si>
    <t>(111, 199, 171)</t>
  </si>
  <si>
    <t>(190, 191, 161)</t>
  </si>
  <si>
    <t>(182, 223, 162)</t>
  </si>
  <si>
    <t>(246, 225)</t>
  </si>
  <si>
    <t>(157, 186)</t>
  </si>
  <si>
    <t>(199, 180)</t>
  </si>
  <si>
    <t>(146, 147)</t>
  </si>
  <si>
    <t>(166, 143, 202)</t>
  </si>
  <si>
    <t>(149, 152, 234)</t>
  </si>
  <si>
    <t>(165, 156, 129)</t>
  </si>
  <si>
    <t>(129, 157, 167)</t>
  </si>
  <si>
    <t>(137, 171)</t>
  </si>
  <si>
    <t>(236, 211)</t>
  </si>
  <si>
    <t>(155, 161)</t>
  </si>
  <si>
    <t>(164, 202)</t>
  </si>
  <si>
    <t>(159, 190)</t>
  </si>
  <si>
    <t>(123, 137)</t>
  </si>
  <si>
    <t>(112, 159, 184, 94)</t>
  </si>
  <si>
    <t>(133, 159, 134, 71)</t>
  </si>
  <si>
    <t>(166, 169, 163)</t>
  </si>
  <si>
    <t>(177, 190, 219)</t>
  </si>
  <si>
    <t>(150, 158, 126,154)</t>
  </si>
  <si>
    <t>(162, 102, 153, 155)</t>
  </si>
  <si>
    <t>GIRLS DIVISION</t>
  </si>
  <si>
    <t>2019 New Year HS Team Championships</t>
  </si>
  <si>
    <t>St. Joseph Reg.</t>
  </si>
  <si>
    <t>St. Peter's Prep</t>
  </si>
  <si>
    <t>Eliza Mahoney</t>
  </si>
  <si>
    <t xml:space="preserve">Sofie Schaffer </t>
  </si>
  <si>
    <t>Kristin Eskow</t>
  </si>
  <si>
    <t>Amanda Burdette</t>
  </si>
  <si>
    <t>All-Star team members listed above</t>
  </si>
  <si>
    <t>Kierran McElduff</t>
  </si>
  <si>
    <t>Playoff qualifying teams listed above</t>
  </si>
  <si>
    <t>Martin Kasilag</t>
  </si>
  <si>
    <t>Daniel Vinals-Garcia</t>
  </si>
  <si>
    <t>Alex Sercia</t>
  </si>
  <si>
    <t>Josh Ware</t>
  </si>
  <si>
    <t>Gustavo Caravalho</t>
  </si>
  <si>
    <t>Matthew Lazzara</t>
  </si>
  <si>
    <t>Thomas Lebiak</t>
  </si>
  <si>
    <t>Skyler Falkenstern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</si>
</sst>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3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i/>
      <sz val="12"/>
      <name val="Arial"/>
      <family val="2"/>
    </font>
    <font>
      <b/>
      <i/>
      <u/>
      <sz val="16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"/>
      <family val="2"/>
    </font>
    <font>
      <b/>
      <i/>
      <sz val="11"/>
      <name val="Arial"/>
      <family val="2"/>
    </font>
    <font>
      <b/>
      <sz val="11"/>
      <name val="Arial Narrow"/>
      <family val="2"/>
    </font>
    <font>
      <b/>
      <i/>
      <sz val="14"/>
      <name val="Arial"/>
      <family val="2"/>
    </font>
    <font>
      <b/>
      <sz val="24"/>
      <color indexed="9"/>
      <name val="Arial"/>
      <family val="2"/>
    </font>
    <font>
      <sz val="10"/>
      <name val="Arial"/>
      <family val="2"/>
    </font>
    <font>
      <i/>
      <sz val="10"/>
      <name val="Arial Narrow"/>
      <family val="2"/>
    </font>
    <font>
      <b/>
      <sz val="16"/>
      <name val="Arial"/>
      <family val="2"/>
    </font>
    <font>
      <b/>
      <sz val="16"/>
      <name val="Arial Narrow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 Narrow"/>
      <family val="2"/>
    </font>
    <font>
      <b/>
      <sz val="18"/>
      <color indexed="9"/>
      <name val="Arial"/>
      <family val="2"/>
    </font>
    <font>
      <i/>
      <sz val="10"/>
      <name val="Calibri"/>
      <family val="2"/>
      <scheme val="minor"/>
    </font>
    <font>
      <b/>
      <sz val="11"/>
      <color indexed="9"/>
      <name val="Arial"/>
      <family val="2"/>
    </font>
    <font>
      <b/>
      <i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00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8000"/>
      </left>
      <right/>
      <top/>
      <bottom/>
      <diagonal/>
    </border>
    <border>
      <left/>
      <right style="thin">
        <color rgb="FF0000FF"/>
      </right>
      <top/>
      <bottom/>
      <diagonal/>
    </border>
    <border>
      <left/>
      <right style="thin">
        <color rgb="FF00800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rgb="FF0000FF"/>
      </left>
      <right/>
      <top/>
      <bottom/>
      <diagonal/>
    </border>
  </borders>
  <cellStyleXfs count="2">
    <xf numFmtId="0" fontId="0" fillId="0" borderId="0"/>
    <xf numFmtId="43" fontId="20" fillId="0" borderId="0" applyFont="0" applyFill="0" applyBorder="0" applyAlignment="0" applyProtection="0"/>
  </cellStyleXfs>
  <cellXfs count="182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5" fillId="0" borderId="0" xfId="0" applyFont="1"/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/>
    <xf numFmtId="0" fontId="7" fillId="2" borderId="0" xfId="0" applyFont="1" applyFill="1" applyAlignment="1">
      <alignment horizontal="center"/>
    </xf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41" fontId="4" fillId="0" borderId="1" xfId="0" applyNumberFormat="1" applyFont="1" applyFill="1" applyBorder="1" applyAlignment="1">
      <alignment horizontal="right"/>
    </xf>
    <xf numFmtId="0" fontId="1" fillId="0" borderId="1" xfId="0" applyFont="1" applyBorder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7" fillId="0" borderId="0" xfId="0" applyFont="1" applyFill="1" applyAlignment="1">
      <alignment horizontal="center"/>
    </xf>
    <xf numFmtId="0" fontId="16" fillId="0" borderId="0" xfId="0" applyFont="1" applyBorder="1" applyAlignment="1">
      <alignment horizontal="center" vertical="top"/>
    </xf>
    <xf numFmtId="0" fontId="16" fillId="0" borderId="6" xfId="0" applyFont="1" applyBorder="1" applyAlignment="1">
      <alignment horizontal="center" vertical="top"/>
    </xf>
    <xf numFmtId="0" fontId="12" fillId="0" borderId="0" xfId="0" applyFont="1" applyAlignment="1">
      <alignment vertical="center"/>
    </xf>
    <xf numFmtId="0" fontId="13" fillId="0" borderId="0" xfId="0" applyFont="1" applyBorder="1" applyAlignment="1"/>
    <xf numFmtId="0" fontId="14" fillId="0" borderId="0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left"/>
    </xf>
    <xf numFmtId="0" fontId="13" fillId="0" borderId="0" xfId="0" applyFont="1" applyFill="1" applyBorder="1" applyAlignment="1"/>
    <xf numFmtId="0" fontId="13" fillId="0" borderId="0" xfId="0" applyFont="1" applyBorder="1" applyAlignment="1">
      <alignment horizontal="center"/>
    </xf>
    <xf numFmtId="0" fontId="16" fillId="0" borderId="6" xfId="0" applyFont="1" applyBorder="1" applyAlignment="1"/>
    <xf numFmtId="0" fontId="14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0" fillId="0" borderId="0" xfId="0" applyFill="1"/>
    <xf numFmtId="0" fontId="17" fillId="0" borderId="0" xfId="0" applyFont="1" applyFill="1" applyBorder="1" applyAlignment="1"/>
    <xf numFmtId="43" fontId="1" fillId="0" borderId="1" xfId="1" applyFont="1" applyBorder="1"/>
    <xf numFmtId="43" fontId="1" fillId="0" borderId="0" xfId="1" applyFont="1" applyBorder="1"/>
    <xf numFmtId="0" fontId="14" fillId="0" borderId="3" xfId="0" quotePrefix="1" applyFont="1" applyBorder="1" applyAlignment="1">
      <alignment horizontal="left"/>
    </xf>
    <xf numFmtId="0" fontId="21" fillId="0" borderId="0" xfId="0" quotePrefix="1" applyFont="1" applyBorder="1" applyAlignment="1"/>
    <xf numFmtId="0" fontId="14" fillId="0" borderId="0" xfId="0" quotePrefix="1" applyFont="1" applyBorder="1" applyAlignment="1">
      <alignment horizontal="left"/>
    </xf>
    <xf numFmtId="0" fontId="4" fillId="0" borderId="0" xfId="0" quotePrefix="1" applyFont="1"/>
    <xf numFmtId="0" fontId="23" fillId="0" borderId="2" xfId="0" applyFont="1" applyBorder="1" applyAlignment="1"/>
    <xf numFmtId="0" fontId="23" fillId="4" borderId="2" xfId="0" applyFont="1" applyFill="1" applyBorder="1" applyAlignment="1"/>
    <xf numFmtId="0" fontId="23" fillId="4" borderId="5" xfId="0" applyFont="1" applyFill="1" applyBorder="1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top"/>
    </xf>
    <xf numFmtId="0" fontId="16" fillId="0" borderId="6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6" fillId="0" borderId="6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3" fillId="0" borderId="0" xfId="0" applyFont="1" applyFill="1" applyBorder="1" applyAlignment="1">
      <alignment horizontal="left"/>
    </xf>
    <xf numFmtId="0" fontId="23" fillId="0" borderId="0" xfId="0" applyFont="1" applyBorder="1" applyAlignment="1"/>
    <xf numFmtId="0" fontId="23" fillId="0" borderId="0" xfId="0" applyFont="1" applyBorder="1" applyAlignment="1">
      <alignment horizontal="left"/>
    </xf>
    <xf numFmtId="0" fontId="0" fillId="0" borderId="0" xfId="0"/>
    <xf numFmtId="0" fontId="3" fillId="0" borderId="12" xfId="0" applyFont="1" applyBorder="1"/>
    <xf numFmtId="0" fontId="5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" fontId="23" fillId="4" borderId="2" xfId="0" applyNumberFormat="1" applyFont="1" applyFill="1" applyBorder="1" applyAlignment="1"/>
    <xf numFmtId="0" fontId="23" fillId="0" borderId="2" xfId="0" applyFont="1" applyBorder="1" applyAlignment="1">
      <alignment horizontal="left"/>
    </xf>
    <xf numFmtId="0" fontId="16" fillId="0" borderId="0" xfId="0" applyFont="1" applyBorder="1" applyAlignment="1">
      <alignment horizontal="center" vertical="top"/>
    </xf>
    <xf numFmtId="0" fontId="16" fillId="0" borderId="6" xfId="0" applyFont="1" applyBorder="1" applyAlignment="1">
      <alignment horizontal="center" vertical="top"/>
    </xf>
    <xf numFmtId="0" fontId="7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14" fillId="0" borderId="3" xfId="0" quotePrefix="1" applyFont="1" applyBorder="1" applyAlignment="1">
      <alignment horizontal="left" vertical="center"/>
    </xf>
    <xf numFmtId="0" fontId="14" fillId="0" borderId="0" xfId="0" quotePrefix="1" applyFont="1"/>
    <xf numFmtId="0" fontId="14" fillId="0" borderId="0" xfId="0" quotePrefix="1" applyFont="1" applyBorder="1" applyAlignment="1"/>
    <xf numFmtId="0" fontId="14" fillId="0" borderId="0" xfId="0" quotePrefix="1" applyFont="1" applyAlignment="1">
      <alignment vertical="center"/>
    </xf>
    <xf numFmtId="0" fontId="11" fillId="0" borderId="6" xfId="0" applyFont="1" applyBorder="1" applyAlignment="1">
      <alignment vertical="center"/>
    </xf>
    <xf numFmtId="0" fontId="25" fillId="0" borderId="2" xfId="0" applyFont="1" applyBorder="1" applyAlignment="1">
      <alignment horizontal="left"/>
    </xf>
    <xf numFmtId="0" fontId="27" fillId="3" borderId="1" xfId="0" applyFont="1" applyFill="1" applyBorder="1" applyAlignment="1">
      <alignment horizontal="center" vertical="center" wrapText="1"/>
    </xf>
    <xf numFmtId="43" fontId="27" fillId="3" borderId="1" xfId="1" applyFont="1" applyFill="1" applyBorder="1" applyAlignment="1">
      <alignment horizontal="center" vertical="center" wrapText="1"/>
    </xf>
    <xf numFmtId="0" fontId="5" fillId="0" borderId="7" xfId="0" applyFont="1" applyBorder="1"/>
    <xf numFmtId="0" fontId="3" fillId="5" borderId="1" xfId="0" applyFont="1" applyFill="1" applyBorder="1"/>
    <xf numFmtId="0" fontId="5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1" xfId="0" applyFont="1" applyFill="1" applyBorder="1"/>
    <xf numFmtId="0" fontId="5" fillId="5" borderId="11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13" xfId="0" applyFont="1" applyFill="1" applyBorder="1"/>
    <xf numFmtId="0" fontId="5" fillId="5" borderId="13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5" fillId="0" borderId="0" xfId="0" applyFont="1" applyBorder="1"/>
    <xf numFmtId="0" fontId="10" fillId="7" borderId="1" xfId="0" applyFont="1" applyFill="1" applyBorder="1" applyAlignment="1">
      <alignment horizontal="center" vertical="center"/>
    </xf>
    <xf numFmtId="0" fontId="3" fillId="8" borderId="1" xfId="0" applyFont="1" applyFill="1" applyBorder="1"/>
    <xf numFmtId="0" fontId="5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13" xfId="0" applyFont="1" applyFill="1" applyBorder="1"/>
    <xf numFmtId="0" fontId="5" fillId="8" borderId="13" xfId="0" applyFont="1" applyFill="1" applyBorder="1" applyAlignment="1">
      <alignment horizontal="center"/>
    </xf>
    <xf numFmtId="0" fontId="3" fillId="8" borderId="13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 wrapText="1"/>
    </xf>
    <xf numFmtId="43" fontId="27" fillId="7" borderId="1" xfId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0" fontId="4" fillId="5" borderId="1" xfId="0" applyFont="1" applyFill="1" applyBorder="1" applyAlignment="1">
      <alignment horizontal="right"/>
    </xf>
    <xf numFmtId="41" fontId="4" fillId="5" borderId="1" xfId="0" applyNumberFormat="1" applyFont="1" applyFill="1" applyBorder="1" applyAlignment="1">
      <alignment horizontal="right"/>
    </xf>
    <xf numFmtId="0" fontId="1" fillId="5" borderId="1" xfId="0" applyFont="1" applyFill="1" applyBorder="1"/>
    <xf numFmtId="43" fontId="1" fillId="5" borderId="1" xfId="1" applyFont="1" applyFill="1" applyBorder="1"/>
    <xf numFmtId="0" fontId="30" fillId="3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 wrapText="1"/>
    </xf>
    <xf numFmtId="0" fontId="30" fillId="7" borderId="1" xfId="0" applyFont="1" applyFill="1" applyBorder="1" applyAlignment="1">
      <alignment horizontal="center" vertical="center"/>
    </xf>
    <xf numFmtId="0" fontId="30" fillId="7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right"/>
    </xf>
    <xf numFmtId="0" fontId="4" fillId="8" borderId="1" xfId="0" applyFont="1" applyFill="1" applyBorder="1" applyAlignment="1">
      <alignment horizontal="right"/>
    </xf>
    <xf numFmtId="41" fontId="4" fillId="8" borderId="1" xfId="0" applyNumberFormat="1" applyFont="1" applyFill="1" applyBorder="1" applyAlignment="1">
      <alignment horizontal="right"/>
    </xf>
    <xf numFmtId="0" fontId="1" fillId="8" borderId="1" xfId="0" applyFont="1" applyFill="1" applyBorder="1"/>
    <xf numFmtId="43" fontId="1" fillId="8" borderId="1" xfId="1" applyFont="1" applyFill="1" applyBorder="1"/>
    <xf numFmtId="0" fontId="0" fillId="8" borderId="0" xfId="0" applyFill="1"/>
    <xf numFmtId="0" fontId="12" fillId="8" borderId="0" xfId="0" applyFont="1" applyFill="1" applyAlignment="1">
      <alignment vertical="center"/>
    </xf>
    <xf numFmtId="0" fontId="14" fillId="8" borderId="0" xfId="0" applyFont="1" applyFill="1" applyAlignment="1">
      <alignment horizontal="left"/>
    </xf>
    <xf numFmtId="0" fontId="15" fillId="8" borderId="0" xfId="0" applyFont="1" applyFill="1" applyAlignment="1">
      <alignment horizontal="left"/>
    </xf>
    <xf numFmtId="0" fontId="0" fillId="5" borderId="0" xfId="0" applyFill="1"/>
    <xf numFmtId="0" fontId="12" fillId="5" borderId="0" xfId="0" applyFont="1" applyFill="1" applyAlignment="1">
      <alignment vertical="center"/>
    </xf>
    <xf numFmtId="0" fontId="14" fillId="5" borderId="0" xfId="0" applyFont="1" applyFill="1" applyAlignment="1">
      <alignment horizontal="left"/>
    </xf>
    <xf numFmtId="0" fontId="15" fillId="5" borderId="0" xfId="0" applyFont="1" applyFill="1" applyAlignment="1">
      <alignment horizontal="left"/>
    </xf>
    <xf numFmtId="0" fontId="0" fillId="8" borderId="20" xfId="0" applyFill="1" applyBorder="1"/>
    <xf numFmtId="0" fontId="7" fillId="7" borderId="0" xfId="0" applyFont="1" applyFill="1" applyAlignment="1">
      <alignment horizontal="center"/>
    </xf>
    <xf numFmtId="0" fontId="18" fillId="0" borderId="6" xfId="0" applyFont="1" applyBorder="1" applyAlignment="1">
      <alignment vertical="center"/>
    </xf>
    <xf numFmtId="0" fontId="14" fillId="5" borderId="0" xfId="0" applyFont="1" applyFill="1" applyBorder="1" applyAlignment="1">
      <alignment horizontal="left"/>
    </xf>
    <xf numFmtId="0" fontId="14" fillId="8" borderId="0" xfId="0" applyFont="1" applyFill="1" applyBorder="1" applyAlignment="1">
      <alignment horizontal="left"/>
    </xf>
    <xf numFmtId="0" fontId="16" fillId="0" borderId="6" xfId="0" applyFont="1" applyBorder="1" applyAlignment="1">
      <alignment vertical="center"/>
    </xf>
    <xf numFmtId="0" fontId="7" fillId="2" borderId="21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14" fillId="9" borderId="23" xfId="0" applyFont="1" applyFill="1" applyBorder="1" applyAlignment="1">
      <alignment horizontal="left"/>
    </xf>
    <xf numFmtId="0" fontId="15" fillId="9" borderId="23" xfId="0" applyFont="1" applyFill="1" applyBorder="1" applyAlignment="1">
      <alignment horizontal="left"/>
    </xf>
    <xf numFmtId="0" fontId="11" fillId="5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8" borderId="0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26" fillId="3" borderId="8" xfId="0" applyFont="1" applyFill="1" applyBorder="1" applyAlignment="1">
      <alignment horizontal="center" vertical="top"/>
    </xf>
    <xf numFmtId="0" fontId="26" fillId="3" borderId="9" xfId="0" applyFont="1" applyFill="1" applyBorder="1" applyAlignment="1">
      <alignment horizontal="center" vertical="top"/>
    </xf>
    <xf numFmtId="0" fontId="26" fillId="3" borderId="15" xfId="0" applyFont="1" applyFill="1" applyBorder="1" applyAlignment="1">
      <alignment horizontal="center" vertical="top"/>
    </xf>
    <xf numFmtId="0" fontId="29" fillId="0" borderId="14" xfId="0" applyFont="1" applyFill="1" applyBorder="1" applyAlignment="1">
      <alignment horizontal="center" vertical="center"/>
    </xf>
    <xf numFmtId="0" fontId="28" fillId="7" borderId="16" xfId="0" applyFont="1" applyFill="1" applyBorder="1" applyAlignment="1">
      <alignment horizontal="center" vertical="center"/>
    </xf>
    <xf numFmtId="0" fontId="28" fillId="7" borderId="17" xfId="0" applyFont="1" applyFill="1" applyBorder="1" applyAlignment="1">
      <alignment horizontal="center" vertical="center"/>
    </xf>
    <xf numFmtId="0" fontId="28" fillId="7" borderId="18" xfId="0" applyFont="1" applyFill="1" applyBorder="1" applyAlignment="1">
      <alignment horizontal="center" vertical="center"/>
    </xf>
    <xf numFmtId="0" fontId="26" fillId="7" borderId="8" xfId="0" applyFont="1" applyFill="1" applyBorder="1" applyAlignment="1">
      <alignment horizontal="center" vertical="top"/>
    </xf>
    <xf numFmtId="0" fontId="26" fillId="7" borderId="9" xfId="0" applyFont="1" applyFill="1" applyBorder="1" applyAlignment="1">
      <alignment horizontal="center" vertical="top"/>
    </xf>
    <xf numFmtId="0" fontId="26" fillId="7" borderId="15" xfId="0" applyFont="1" applyFill="1" applyBorder="1" applyAlignment="1">
      <alignment horizontal="center" vertical="top"/>
    </xf>
    <xf numFmtId="0" fontId="28" fillId="3" borderId="7" xfId="0" applyFont="1" applyFill="1" applyBorder="1" applyAlignment="1">
      <alignment horizontal="center"/>
    </xf>
    <xf numFmtId="0" fontId="28" fillId="3" borderId="0" xfId="0" applyFont="1" applyFill="1" applyBorder="1" applyAlignment="1">
      <alignment horizontal="center"/>
    </xf>
    <xf numFmtId="0" fontId="29" fillId="0" borderId="19" xfId="0" applyFont="1" applyFill="1" applyBorder="1" applyAlignment="1">
      <alignment horizontal="center" vertical="center"/>
    </xf>
    <xf numFmtId="0" fontId="28" fillId="7" borderId="11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7" fillId="7" borderId="0" xfId="0" applyFont="1" applyFill="1" applyAlignment="1">
      <alignment horizontal="center"/>
    </xf>
    <xf numFmtId="0" fontId="31" fillId="8" borderId="0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11" fillId="8" borderId="20" xfId="0" applyFont="1" applyFill="1" applyBorder="1" applyAlignment="1">
      <alignment horizontal="center" vertical="center"/>
    </xf>
    <xf numFmtId="0" fontId="11" fillId="8" borderId="0" xfId="0" applyFont="1" applyFill="1" applyBorder="1" applyAlignment="1">
      <alignment horizontal="center" vertical="center"/>
    </xf>
    <xf numFmtId="0" fontId="11" fillId="5" borderId="24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5" fillId="0" borderId="2" xfId="0" applyFont="1" applyBorder="1" applyAlignment="1">
      <alignment horizontal="left"/>
    </xf>
    <xf numFmtId="0" fontId="24" fillId="8" borderId="0" xfId="0" applyFont="1" applyFill="1" applyAlignment="1">
      <alignment horizontal="left" vertical="center"/>
    </xf>
    <xf numFmtId="0" fontId="19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 vertical="top"/>
    </xf>
    <xf numFmtId="0" fontId="24" fillId="5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9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16" fillId="0" borderId="0" xfId="0" applyFont="1" applyBorder="1" applyAlignment="1">
      <alignment horizontal="center" vertical="top"/>
    </xf>
    <xf numFmtId="0" fontId="16" fillId="0" borderId="6" xfId="0" applyFont="1" applyBorder="1" applyAlignment="1">
      <alignment horizontal="center" vertical="top"/>
    </xf>
    <xf numFmtId="0" fontId="23" fillId="0" borderId="10" xfId="0" applyFont="1" applyBorder="1" applyAlignment="1">
      <alignment horizontal="left"/>
    </xf>
    <xf numFmtId="0" fontId="23" fillId="0" borderId="2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990033"/>
      <color rgb="FF008000"/>
      <color rgb="FF0000FF"/>
      <color rgb="FFB3FFA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G27"/>
  <sheetViews>
    <sheetView zoomScaleNormal="100" workbookViewId="0">
      <selection activeCell="H12" sqref="H12"/>
    </sheetView>
  </sheetViews>
  <sheetFormatPr defaultRowHeight="12.75" x14ac:dyDescent="0.2"/>
  <cols>
    <col min="1" max="1" width="7" style="2" customWidth="1"/>
    <col min="2" max="2" width="25" customWidth="1"/>
    <col min="3" max="3" width="11.28515625" bestFit="1" customWidth="1"/>
    <col min="4" max="5" width="11.28515625" customWidth="1"/>
    <col min="6" max="6" width="15.140625" customWidth="1"/>
    <col min="7" max="7" width="12" customWidth="1"/>
  </cols>
  <sheetData>
    <row r="1" spans="1:7" ht="20.25" x14ac:dyDescent="0.3">
      <c r="A1" s="134" t="s">
        <v>312</v>
      </c>
      <c r="B1" s="134"/>
      <c r="C1" s="134"/>
      <c r="D1" s="134"/>
      <c r="E1" s="134"/>
      <c r="F1" s="134"/>
    </row>
    <row r="2" spans="1:7" ht="21" customHeight="1" x14ac:dyDescent="0.2">
      <c r="A2" s="135" t="s">
        <v>12</v>
      </c>
      <c r="B2" s="136"/>
      <c r="C2" s="136"/>
      <c r="D2" s="136"/>
      <c r="E2" s="136"/>
      <c r="F2" s="137"/>
    </row>
    <row r="3" spans="1:7" s="7" customFormat="1" ht="15.75" customHeight="1" x14ac:dyDescent="0.2">
      <c r="A3" s="12" t="s">
        <v>9</v>
      </c>
      <c r="B3" s="103" t="s">
        <v>7</v>
      </c>
      <c r="C3" s="103" t="s">
        <v>0</v>
      </c>
      <c r="D3" s="103" t="s">
        <v>1</v>
      </c>
      <c r="E3" s="103" t="s">
        <v>2</v>
      </c>
      <c r="F3" s="104" t="s">
        <v>4</v>
      </c>
    </row>
    <row r="4" spans="1:7" s="5" customFormat="1" ht="15.75" x14ac:dyDescent="0.25">
      <c r="A4" s="78">
        <v>1</v>
      </c>
      <c r="B4" s="78" t="s">
        <v>136</v>
      </c>
      <c r="C4" s="79">
        <v>983</v>
      </c>
      <c r="D4" s="79">
        <v>920</v>
      </c>
      <c r="E4" s="79">
        <v>914</v>
      </c>
      <c r="F4" s="80">
        <v>2817</v>
      </c>
    </row>
    <row r="5" spans="1:7" s="5" customFormat="1" ht="15.75" x14ac:dyDescent="0.25">
      <c r="A5" s="78">
        <v>2</v>
      </c>
      <c r="B5" s="78" t="s">
        <v>26</v>
      </c>
      <c r="C5" s="79">
        <v>850</v>
      </c>
      <c r="D5" s="79">
        <v>1010</v>
      </c>
      <c r="E5" s="79">
        <v>944</v>
      </c>
      <c r="F5" s="80">
        <v>2804</v>
      </c>
    </row>
    <row r="6" spans="1:7" s="5" customFormat="1" ht="15.75" x14ac:dyDescent="0.25">
      <c r="A6" s="78">
        <v>3</v>
      </c>
      <c r="B6" s="78" t="s">
        <v>25</v>
      </c>
      <c r="C6" s="79">
        <v>865</v>
      </c>
      <c r="D6" s="79">
        <v>939</v>
      </c>
      <c r="E6" s="79">
        <v>991</v>
      </c>
      <c r="F6" s="80">
        <v>2795</v>
      </c>
    </row>
    <row r="7" spans="1:7" s="5" customFormat="1" ht="15.75" x14ac:dyDescent="0.25">
      <c r="A7" s="78">
        <v>4</v>
      </c>
      <c r="B7" s="78" t="s">
        <v>129</v>
      </c>
      <c r="C7" s="79">
        <v>966</v>
      </c>
      <c r="D7" s="79">
        <v>863</v>
      </c>
      <c r="E7" s="79">
        <v>931</v>
      </c>
      <c r="F7" s="80">
        <v>2760</v>
      </c>
    </row>
    <row r="8" spans="1:7" s="5" customFormat="1" ht="15.75" x14ac:dyDescent="0.25">
      <c r="A8" s="78">
        <v>5</v>
      </c>
      <c r="B8" s="78" t="s">
        <v>132</v>
      </c>
      <c r="C8" s="79">
        <v>875</v>
      </c>
      <c r="D8" s="79">
        <v>999</v>
      </c>
      <c r="E8" s="79">
        <v>866</v>
      </c>
      <c r="F8" s="80">
        <v>2740</v>
      </c>
    </row>
    <row r="9" spans="1:7" s="5" customFormat="1" ht="15.75" x14ac:dyDescent="0.25">
      <c r="A9" s="78">
        <v>6</v>
      </c>
      <c r="B9" s="78" t="s">
        <v>34</v>
      </c>
      <c r="C9" s="79">
        <v>838</v>
      </c>
      <c r="D9" s="79">
        <v>803</v>
      </c>
      <c r="E9" s="79">
        <v>1038</v>
      </c>
      <c r="F9" s="80">
        <v>2679</v>
      </c>
    </row>
    <row r="10" spans="1:7" s="5" customFormat="1" ht="15.75" x14ac:dyDescent="0.25">
      <c r="A10" s="81">
        <v>7</v>
      </c>
      <c r="B10" s="81" t="s">
        <v>40</v>
      </c>
      <c r="C10" s="82">
        <v>891</v>
      </c>
      <c r="D10" s="82">
        <v>794</v>
      </c>
      <c r="E10" s="82">
        <v>959</v>
      </c>
      <c r="F10" s="83">
        <v>2644</v>
      </c>
    </row>
    <row r="11" spans="1:7" s="5" customFormat="1" ht="16.5" thickBot="1" x14ac:dyDescent="0.3">
      <c r="A11" s="84">
        <v>8</v>
      </c>
      <c r="B11" s="84" t="s">
        <v>29</v>
      </c>
      <c r="C11" s="85">
        <v>945</v>
      </c>
      <c r="D11" s="85">
        <v>845</v>
      </c>
      <c r="E11" s="85">
        <v>840</v>
      </c>
      <c r="F11" s="86">
        <v>2630</v>
      </c>
      <c r="G11" s="77"/>
    </row>
    <row r="12" spans="1:7" s="5" customFormat="1" ht="13.5" customHeight="1" thickBot="1" x14ac:dyDescent="0.25">
      <c r="A12" s="138" t="s">
        <v>321</v>
      </c>
      <c r="B12" s="138"/>
      <c r="C12" s="138"/>
      <c r="D12" s="138"/>
      <c r="E12" s="138"/>
      <c r="F12" s="138"/>
      <c r="G12" s="87"/>
    </row>
    <row r="13" spans="1:7" s="5" customFormat="1" ht="15.75" x14ac:dyDescent="0.25">
      <c r="A13" s="57">
        <v>9</v>
      </c>
      <c r="B13" s="57" t="s">
        <v>135</v>
      </c>
      <c r="C13" s="58">
        <v>776</v>
      </c>
      <c r="D13" s="58">
        <v>937</v>
      </c>
      <c r="E13" s="58">
        <v>829</v>
      </c>
      <c r="F13" s="59">
        <v>2542</v>
      </c>
    </row>
    <row r="14" spans="1:7" s="5" customFormat="1" ht="15.75" x14ac:dyDescent="0.25">
      <c r="A14" s="9">
        <v>10</v>
      </c>
      <c r="B14" s="9" t="s">
        <v>27</v>
      </c>
      <c r="C14" s="10">
        <v>793</v>
      </c>
      <c r="D14" s="10">
        <v>879</v>
      </c>
      <c r="E14" s="10">
        <v>854</v>
      </c>
      <c r="F14" s="11">
        <v>2526</v>
      </c>
    </row>
    <row r="15" spans="1:7" s="5" customFormat="1" ht="15.75" x14ac:dyDescent="0.25">
      <c r="A15" s="9">
        <v>11</v>
      </c>
      <c r="B15" s="9" t="s">
        <v>28</v>
      </c>
      <c r="C15" s="10">
        <v>837</v>
      </c>
      <c r="D15" s="10">
        <v>800</v>
      </c>
      <c r="E15" s="10">
        <v>821</v>
      </c>
      <c r="F15" s="11">
        <v>2458</v>
      </c>
    </row>
    <row r="16" spans="1:7" s="5" customFormat="1" ht="15.75" x14ac:dyDescent="0.25">
      <c r="A16" s="9">
        <v>12</v>
      </c>
      <c r="B16" s="9" t="s">
        <v>125</v>
      </c>
      <c r="C16" s="10">
        <v>817</v>
      </c>
      <c r="D16" s="10">
        <v>767</v>
      </c>
      <c r="E16" s="10">
        <v>808</v>
      </c>
      <c r="F16" s="11">
        <v>2392</v>
      </c>
    </row>
    <row r="17" spans="1:6" s="5" customFormat="1" ht="15.75" x14ac:dyDescent="0.25">
      <c r="A17" s="9">
        <v>13</v>
      </c>
      <c r="B17" s="9" t="s">
        <v>30</v>
      </c>
      <c r="C17" s="10">
        <v>750</v>
      </c>
      <c r="D17" s="10">
        <v>779</v>
      </c>
      <c r="E17" s="10">
        <v>777</v>
      </c>
      <c r="F17" s="11">
        <v>2306</v>
      </c>
    </row>
    <row r="18" spans="1:6" s="5" customFormat="1" ht="15.75" x14ac:dyDescent="0.25">
      <c r="A18" s="9">
        <v>14</v>
      </c>
      <c r="B18" s="9" t="s">
        <v>131</v>
      </c>
      <c r="C18" s="10">
        <v>713</v>
      </c>
      <c r="D18" s="10">
        <v>816</v>
      </c>
      <c r="E18" s="10">
        <v>730</v>
      </c>
      <c r="F18" s="11">
        <v>2259</v>
      </c>
    </row>
    <row r="19" spans="1:6" s="5" customFormat="1" ht="15.75" x14ac:dyDescent="0.25">
      <c r="A19" s="9">
        <v>15</v>
      </c>
      <c r="B19" s="9" t="s">
        <v>42</v>
      </c>
      <c r="C19" s="10">
        <v>757</v>
      </c>
      <c r="D19" s="10">
        <v>710</v>
      </c>
      <c r="E19" s="10">
        <v>745</v>
      </c>
      <c r="F19" s="11">
        <v>2212</v>
      </c>
    </row>
    <row r="20" spans="1:6" s="5" customFormat="1" ht="15.75" x14ac:dyDescent="0.25">
      <c r="A20" s="9">
        <v>16</v>
      </c>
      <c r="B20" s="9" t="s">
        <v>133</v>
      </c>
      <c r="C20" s="10">
        <v>688</v>
      </c>
      <c r="D20" s="10">
        <v>722</v>
      </c>
      <c r="E20" s="10">
        <v>784</v>
      </c>
      <c r="F20" s="11">
        <v>2194</v>
      </c>
    </row>
    <row r="21" spans="1:6" s="5" customFormat="1" ht="15.75" x14ac:dyDescent="0.25">
      <c r="A21" s="9">
        <v>17</v>
      </c>
      <c r="B21" s="9" t="s">
        <v>134</v>
      </c>
      <c r="C21" s="10">
        <v>753</v>
      </c>
      <c r="D21" s="10">
        <v>702</v>
      </c>
      <c r="E21" s="10">
        <v>718</v>
      </c>
      <c r="F21" s="11">
        <v>2173</v>
      </c>
    </row>
    <row r="22" spans="1:6" s="5" customFormat="1" ht="15.75" x14ac:dyDescent="0.25">
      <c r="A22" s="9">
        <v>18</v>
      </c>
      <c r="B22" s="9" t="s">
        <v>128</v>
      </c>
      <c r="C22" s="10">
        <v>693</v>
      </c>
      <c r="D22" s="10">
        <v>659</v>
      </c>
      <c r="E22" s="10">
        <v>737</v>
      </c>
      <c r="F22" s="11">
        <v>2089</v>
      </c>
    </row>
    <row r="23" spans="1:6" s="5" customFormat="1" ht="15.75" x14ac:dyDescent="0.25">
      <c r="A23" s="9">
        <v>19</v>
      </c>
      <c r="B23" s="9" t="s">
        <v>130</v>
      </c>
      <c r="C23" s="10">
        <v>675</v>
      </c>
      <c r="D23" s="10">
        <v>682</v>
      </c>
      <c r="E23" s="10">
        <v>713</v>
      </c>
      <c r="F23" s="11">
        <v>2070</v>
      </c>
    </row>
    <row r="24" spans="1:6" s="5" customFormat="1" ht="15.75" x14ac:dyDescent="0.25">
      <c r="A24" s="9">
        <v>20</v>
      </c>
      <c r="B24" s="9" t="s">
        <v>32</v>
      </c>
      <c r="C24" s="10">
        <v>668</v>
      </c>
      <c r="D24" s="10">
        <v>691</v>
      </c>
      <c r="E24" s="10">
        <v>686</v>
      </c>
      <c r="F24" s="11">
        <v>2045</v>
      </c>
    </row>
    <row r="25" spans="1:6" ht="15.75" x14ac:dyDescent="0.25">
      <c r="A25" s="9">
        <v>21</v>
      </c>
      <c r="B25" s="9" t="s">
        <v>33</v>
      </c>
      <c r="C25" s="10">
        <v>657</v>
      </c>
      <c r="D25" s="10">
        <v>692</v>
      </c>
      <c r="E25" s="10">
        <v>694</v>
      </c>
      <c r="F25" s="11">
        <v>2043</v>
      </c>
    </row>
    <row r="26" spans="1:6" ht="15.75" x14ac:dyDescent="0.25">
      <c r="A26" s="9">
        <v>22</v>
      </c>
      <c r="B26" s="9" t="s">
        <v>109</v>
      </c>
      <c r="C26" s="10">
        <v>643</v>
      </c>
      <c r="D26" s="10">
        <v>695</v>
      </c>
      <c r="E26" s="10">
        <v>682</v>
      </c>
      <c r="F26" s="11">
        <v>2020</v>
      </c>
    </row>
    <row r="27" spans="1:6" ht="15.75" x14ac:dyDescent="0.25">
      <c r="A27" s="9">
        <v>23</v>
      </c>
      <c r="B27" s="9" t="s">
        <v>41</v>
      </c>
      <c r="C27" s="10">
        <v>707</v>
      </c>
      <c r="D27" s="10">
        <v>668</v>
      </c>
      <c r="E27" s="10">
        <v>607</v>
      </c>
      <c r="F27" s="11">
        <v>1982</v>
      </c>
    </row>
  </sheetData>
  <sortState ref="B4:F26">
    <sortCondition descending="1" ref="F4:F26"/>
  </sortState>
  <customSheetViews>
    <customSheetView guid="{2DBE51AC-636C-4F68-B599-A9AAE6DC8E0D}" showPageBreaks="1" fitToPage="1" showRuler="0" topLeftCell="A15">
      <selection activeCell="A15" sqref="A1:IV65536"/>
      <pageMargins left="0.75" right="0.75" top="1" bottom="1" header="0.5" footer="0.5"/>
      <printOptions gridLines="1"/>
      <pageSetup scale="69" orientation="portrait" horizontalDpi="4294967293" r:id="rId1"/>
      <headerFooter alignWithMargins="0"/>
    </customSheetView>
  </customSheetViews>
  <mergeCells count="3">
    <mergeCell ref="A1:F1"/>
    <mergeCell ref="A2:F2"/>
    <mergeCell ref="A12:F12"/>
  </mergeCells>
  <phoneticPr fontId="2" type="noConversion"/>
  <pageMargins left="0.75" right="0.75" top="1" bottom="1" header="0.5" footer="0.5"/>
  <pageSetup orientation="landscape" horizontalDpi="4294967293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  <pageSetUpPr fitToPage="1"/>
  </sheetPr>
  <dimension ref="A1:G19"/>
  <sheetViews>
    <sheetView zoomScaleNormal="100" workbookViewId="0">
      <selection activeCell="H13" sqref="H13"/>
    </sheetView>
  </sheetViews>
  <sheetFormatPr defaultRowHeight="12.75" x14ac:dyDescent="0.2"/>
  <cols>
    <col min="1" max="1" width="7" style="2" customWidth="1"/>
    <col min="2" max="2" width="23.140625" bestFit="1" customWidth="1"/>
    <col min="3" max="3" width="11.28515625" bestFit="1" customWidth="1"/>
    <col min="4" max="5" width="11.28515625" customWidth="1"/>
    <col min="6" max="6" width="15.140625" customWidth="1"/>
    <col min="7" max="7" width="13.5703125" customWidth="1"/>
  </cols>
  <sheetData>
    <row r="1" spans="1:7" ht="24.75" customHeight="1" x14ac:dyDescent="0.2">
      <c r="A1" s="139" t="s">
        <v>312</v>
      </c>
      <c r="B1" s="140"/>
      <c r="C1" s="140"/>
      <c r="D1" s="140"/>
      <c r="E1" s="140"/>
      <c r="F1" s="141"/>
    </row>
    <row r="2" spans="1:7" ht="24" customHeight="1" x14ac:dyDescent="0.2">
      <c r="A2" s="142" t="s">
        <v>13</v>
      </c>
      <c r="B2" s="143"/>
      <c r="C2" s="143"/>
      <c r="D2" s="143"/>
      <c r="E2" s="143"/>
      <c r="F2" s="144"/>
    </row>
    <row r="3" spans="1:7" s="7" customFormat="1" ht="15.75" customHeight="1" x14ac:dyDescent="0.2">
      <c r="A3" s="88" t="s">
        <v>9</v>
      </c>
      <c r="B3" s="105" t="s">
        <v>7</v>
      </c>
      <c r="C3" s="105" t="s">
        <v>0</v>
      </c>
      <c r="D3" s="105" t="s">
        <v>1</v>
      </c>
      <c r="E3" s="105" t="s">
        <v>2</v>
      </c>
      <c r="F3" s="106" t="s">
        <v>4</v>
      </c>
    </row>
    <row r="4" spans="1:7" s="5" customFormat="1" ht="15.75" x14ac:dyDescent="0.25">
      <c r="A4" s="89">
        <v>1</v>
      </c>
      <c r="B4" s="89" t="s">
        <v>109</v>
      </c>
      <c r="C4" s="90">
        <v>775</v>
      </c>
      <c r="D4" s="90">
        <v>785</v>
      </c>
      <c r="E4" s="90">
        <v>822</v>
      </c>
      <c r="F4" s="91">
        <v>2382</v>
      </c>
    </row>
    <row r="5" spans="1:7" s="5" customFormat="1" ht="15.75" x14ac:dyDescent="0.25">
      <c r="A5" s="89">
        <v>2</v>
      </c>
      <c r="B5" s="89" t="s">
        <v>140</v>
      </c>
      <c r="C5" s="90">
        <v>803</v>
      </c>
      <c r="D5" s="90">
        <v>788</v>
      </c>
      <c r="E5" s="90">
        <v>782</v>
      </c>
      <c r="F5" s="91">
        <v>2373</v>
      </c>
    </row>
    <row r="6" spans="1:7" s="5" customFormat="1" ht="15.75" x14ac:dyDescent="0.25">
      <c r="A6" s="89">
        <v>3</v>
      </c>
      <c r="B6" s="89" t="s">
        <v>34</v>
      </c>
      <c r="C6" s="90">
        <v>797</v>
      </c>
      <c r="D6" s="90">
        <v>744</v>
      </c>
      <c r="E6" s="90">
        <v>830</v>
      </c>
      <c r="F6" s="91">
        <v>2371</v>
      </c>
    </row>
    <row r="7" spans="1:7" s="5" customFormat="1" ht="15.75" x14ac:dyDescent="0.25">
      <c r="A7" s="89">
        <v>4</v>
      </c>
      <c r="B7" s="89" t="s">
        <v>137</v>
      </c>
      <c r="C7" s="90">
        <v>867</v>
      </c>
      <c r="D7" s="90">
        <v>616</v>
      </c>
      <c r="E7" s="90">
        <v>801</v>
      </c>
      <c r="F7" s="91">
        <v>2284</v>
      </c>
    </row>
    <row r="8" spans="1:7" s="5" customFormat="1" ht="15.75" x14ac:dyDescent="0.25">
      <c r="A8" s="89">
        <v>5</v>
      </c>
      <c r="B8" s="89" t="s">
        <v>139</v>
      </c>
      <c r="C8" s="90">
        <v>800</v>
      </c>
      <c r="D8" s="90">
        <v>745</v>
      </c>
      <c r="E8" s="90">
        <v>722</v>
      </c>
      <c r="F8" s="91">
        <v>2267</v>
      </c>
    </row>
    <row r="9" spans="1:7" s="5" customFormat="1" ht="15.75" x14ac:dyDescent="0.25">
      <c r="A9" s="89">
        <v>6</v>
      </c>
      <c r="B9" s="89" t="s">
        <v>26</v>
      </c>
      <c r="C9" s="90">
        <v>729</v>
      </c>
      <c r="D9" s="90">
        <v>814</v>
      </c>
      <c r="E9" s="90">
        <v>723</v>
      </c>
      <c r="F9" s="91">
        <v>2266</v>
      </c>
    </row>
    <row r="10" spans="1:7" s="5" customFormat="1" ht="15.75" x14ac:dyDescent="0.25">
      <c r="A10" s="89">
        <v>7</v>
      </c>
      <c r="B10" s="89" t="s">
        <v>45</v>
      </c>
      <c r="C10" s="90">
        <v>665</v>
      </c>
      <c r="D10" s="90">
        <v>568</v>
      </c>
      <c r="E10" s="90">
        <v>800</v>
      </c>
      <c r="F10" s="91">
        <v>2033</v>
      </c>
    </row>
    <row r="11" spans="1:7" s="5" customFormat="1" ht="16.5" thickBot="1" x14ac:dyDescent="0.3">
      <c r="A11" s="92">
        <v>8</v>
      </c>
      <c r="B11" s="92" t="s">
        <v>43</v>
      </c>
      <c r="C11" s="93">
        <v>598</v>
      </c>
      <c r="D11" s="93">
        <v>688</v>
      </c>
      <c r="E11" s="93">
        <v>653</v>
      </c>
      <c r="F11" s="94">
        <v>1939</v>
      </c>
      <c r="G11" s="77"/>
    </row>
    <row r="12" spans="1:7" s="5" customFormat="1" ht="13.5" customHeight="1" thickBot="1" x14ac:dyDescent="0.25">
      <c r="A12" s="138" t="s">
        <v>321</v>
      </c>
      <c r="B12" s="138"/>
      <c r="C12" s="138"/>
      <c r="D12" s="138"/>
      <c r="E12" s="138"/>
      <c r="F12" s="138"/>
    </row>
    <row r="13" spans="1:7" s="5" customFormat="1" ht="15.75" x14ac:dyDescent="0.25">
      <c r="A13" s="9">
        <v>9</v>
      </c>
      <c r="B13" s="9" t="s">
        <v>131</v>
      </c>
      <c r="C13" s="10">
        <v>592</v>
      </c>
      <c r="D13" s="10">
        <v>636</v>
      </c>
      <c r="E13" s="10">
        <v>613</v>
      </c>
      <c r="F13" s="11">
        <v>1841</v>
      </c>
    </row>
    <row r="14" spans="1:7" s="5" customFormat="1" ht="15.75" x14ac:dyDescent="0.25">
      <c r="A14" s="9">
        <v>10</v>
      </c>
      <c r="B14" s="9" t="s">
        <v>46</v>
      </c>
      <c r="C14" s="10">
        <v>602</v>
      </c>
      <c r="D14" s="10">
        <v>607</v>
      </c>
      <c r="E14" s="10">
        <v>617</v>
      </c>
      <c r="F14" s="11">
        <v>1826</v>
      </c>
    </row>
    <row r="15" spans="1:7" s="5" customFormat="1" ht="15.75" x14ac:dyDescent="0.25">
      <c r="A15" s="9">
        <v>11</v>
      </c>
      <c r="B15" s="9" t="s">
        <v>44</v>
      </c>
      <c r="C15" s="10">
        <v>582</v>
      </c>
      <c r="D15" s="10">
        <v>582</v>
      </c>
      <c r="E15" s="10">
        <v>637</v>
      </c>
      <c r="F15" s="11">
        <v>1801</v>
      </c>
    </row>
    <row r="16" spans="1:7" ht="15.75" x14ac:dyDescent="0.25">
      <c r="A16" s="9">
        <v>12</v>
      </c>
      <c r="B16" s="9" t="s">
        <v>129</v>
      </c>
      <c r="C16" s="10">
        <v>616</v>
      </c>
      <c r="D16" s="10">
        <v>588</v>
      </c>
      <c r="E16" s="10">
        <v>556</v>
      </c>
      <c r="F16" s="11">
        <v>1760</v>
      </c>
    </row>
    <row r="17" spans="1:6" ht="15.75" x14ac:dyDescent="0.25">
      <c r="A17" s="9">
        <v>13</v>
      </c>
      <c r="B17" s="9" t="s">
        <v>138</v>
      </c>
      <c r="C17" s="10">
        <v>559</v>
      </c>
      <c r="D17" s="10">
        <v>561</v>
      </c>
      <c r="E17" s="10">
        <v>570</v>
      </c>
      <c r="F17" s="11">
        <v>1690</v>
      </c>
    </row>
    <row r="18" spans="1:6" ht="15.75" x14ac:dyDescent="0.25">
      <c r="A18" s="9">
        <v>14</v>
      </c>
      <c r="B18" s="9" t="s">
        <v>40</v>
      </c>
      <c r="C18" s="10">
        <v>554</v>
      </c>
      <c r="D18" s="10">
        <v>528</v>
      </c>
      <c r="E18" s="10">
        <v>567</v>
      </c>
      <c r="F18" s="11">
        <v>1649</v>
      </c>
    </row>
    <row r="19" spans="1:6" ht="15.75" x14ac:dyDescent="0.25">
      <c r="A19" s="9">
        <v>15</v>
      </c>
      <c r="B19" s="9" t="s">
        <v>33</v>
      </c>
      <c r="C19" s="10">
        <v>530</v>
      </c>
      <c r="D19" s="10">
        <v>519</v>
      </c>
      <c r="E19" s="10">
        <v>541</v>
      </c>
      <c r="F19" s="11">
        <v>1590</v>
      </c>
    </row>
  </sheetData>
  <sortState ref="B4:F18">
    <sortCondition descending="1" ref="F4:F18"/>
  </sortState>
  <customSheetViews>
    <customSheetView guid="{2DBE51AC-636C-4F68-B599-A9AAE6DC8E0D}" fitToPage="1" showRuler="0">
      <selection activeCell="F11" sqref="F11"/>
      <pageMargins left="0.75" right="0.75" top="1" bottom="1" header="0.5" footer="0.5"/>
      <pageSetup scale="69" orientation="portrait" horizontalDpi="4294967293" r:id="rId1"/>
      <headerFooter alignWithMargins="0"/>
    </customSheetView>
  </customSheetViews>
  <mergeCells count="3">
    <mergeCell ref="A1:F1"/>
    <mergeCell ref="A2:F2"/>
    <mergeCell ref="A12:F12"/>
  </mergeCells>
  <phoneticPr fontId="2" type="noConversion"/>
  <pageMargins left="0.75" right="0.75" top="1" bottom="1" header="0.5" footer="0.5"/>
  <pageSetup orientation="landscape" horizontalDpi="4294967293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39"/>
    <pageSetUpPr fitToPage="1"/>
  </sheetPr>
  <dimension ref="A1:I137"/>
  <sheetViews>
    <sheetView tabSelected="1" topLeftCell="A97" zoomScaleNormal="100" workbookViewId="0">
      <selection activeCell="L116" sqref="L116"/>
    </sheetView>
  </sheetViews>
  <sheetFormatPr defaultRowHeight="12.75" x14ac:dyDescent="0.2"/>
  <cols>
    <col min="1" max="1" width="5.140625" style="4" customWidth="1"/>
    <col min="2" max="2" width="21.7109375" style="4" customWidth="1"/>
    <col min="3" max="3" width="15.7109375" style="3" customWidth="1"/>
    <col min="4" max="4" width="7.85546875" hidden="1" customWidth="1"/>
    <col min="5" max="8" width="9.28515625" style="3" customWidth="1"/>
    <col min="9" max="9" width="9.28515625" style="38" customWidth="1"/>
  </cols>
  <sheetData>
    <row r="1" spans="1:9" ht="21" customHeight="1" x14ac:dyDescent="0.35">
      <c r="A1" s="145" t="s">
        <v>312</v>
      </c>
      <c r="B1" s="146"/>
      <c r="C1" s="146"/>
      <c r="D1" s="146"/>
      <c r="E1" s="146"/>
      <c r="F1" s="146"/>
      <c r="G1" s="146"/>
      <c r="H1" s="146"/>
      <c r="I1" s="146"/>
    </row>
    <row r="2" spans="1:9" ht="22.5" customHeight="1" x14ac:dyDescent="0.2">
      <c r="A2" s="135" t="s">
        <v>10</v>
      </c>
      <c r="B2" s="136"/>
      <c r="C2" s="136"/>
      <c r="D2" s="136"/>
      <c r="E2" s="136"/>
      <c r="F2" s="136"/>
      <c r="G2" s="136"/>
      <c r="H2" s="136"/>
      <c r="I2" s="136"/>
    </row>
    <row r="3" spans="1:9" s="6" customFormat="1" ht="15.75" customHeight="1" x14ac:dyDescent="0.2">
      <c r="A3" s="13" t="s">
        <v>9</v>
      </c>
      <c r="B3" s="75" t="s">
        <v>5</v>
      </c>
      <c r="C3" s="75" t="s">
        <v>6</v>
      </c>
      <c r="D3" s="75" t="s">
        <v>8</v>
      </c>
      <c r="E3" s="75" t="s">
        <v>0</v>
      </c>
      <c r="F3" s="75" t="s">
        <v>1</v>
      </c>
      <c r="G3" s="75" t="s">
        <v>2</v>
      </c>
      <c r="H3" s="75" t="s">
        <v>3</v>
      </c>
      <c r="I3" s="76" t="s">
        <v>14</v>
      </c>
    </row>
    <row r="4" spans="1:9" x14ac:dyDescent="0.2">
      <c r="A4" s="98">
        <v>1</v>
      </c>
      <c r="B4" s="98" t="s">
        <v>166</v>
      </c>
      <c r="C4" s="99" t="s">
        <v>129</v>
      </c>
      <c r="D4" s="100">
        <v>0</v>
      </c>
      <c r="E4" s="99">
        <v>242</v>
      </c>
      <c r="F4" s="99">
        <v>204</v>
      </c>
      <c r="G4" s="99">
        <v>257</v>
      </c>
      <c r="H4" s="101">
        <v>703</v>
      </c>
      <c r="I4" s="102">
        <v>234.33333333333334</v>
      </c>
    </row>
    <row r="5" spans="1:9" x14ac:dyDescent="0.2">
      <c r="A5" s="98">
        <v>2</v>
      </c>
      <c r="B5" s="98" t="s">
        <v>124</v>
      </c>
      <c r="C5" s="99" t="s">
        <v>125</v>
      </c>
      <c r="D5" s="100">
        <v>0</v>
      </c>
      <c r="E5" s="99">
        <v>246</v>
      </c>
      <c r="F5" s="99">
        <v>225</v>
      </c>
      <c r="G5" s="99">
        <v>215</v>
      </c>
      <c r="H5" s="101">
        <v>686</v>
      </c>
      <c r="I5" s="102">
        <v>228.66666666666666</v>
      </c>
    </row>
    <row r="6" spans="1:9" x14ac:dyDescent="0.2">
      <c r="A6" s="98">
        <v>3</v>
      </c>
      <c r="B6" s="98" t="s">
        <v>267</v>
      </c>
      <c r="C6" s="99" t="s">
        <v>25</v>
      </c>
      <c r="D6" s="100">
        <v>0</v>
      </c>
      <c r="E6" s="99">
        <v>168</v>
      </c>
      <c r="F6" s="99">
        <v>256</v>
      </c>
      <c r="G6" s="99">
        <v>258</v>
      </c>
      <c r="H6" s="101">
        <v>682</v>
      </c>
      <c r="I6" s="102">
        <v>227.33333333333334</v>
      </c>
    </row>
    <row r="7" spans="1:9" x14ac:dyDescent="0.2">
      <c r="A7" s="98">
        <v>4</v>
      </c>
      <c r="B7" s="98" t="s">
        <v>96</v>
      </c>
      <c r="C7" s="99" t="s">
        <v>132</v>
      </c>
      <c r="D7" s="100">
        <v>0</v>
      </c>
      <c r="E7" s="99">
        <v>191</v>
      </c>
      <c r="F7" s="99">
        <v>246</v>
      </c>
      <c r="G7" s="99">
        <v>219</v>
      </c>
      <c r="H7" s="101">
        <v>656</v>
      </c>
      <c r="I7" s="102">
        <v>218.66666666666666</v>
      </c>
    </row>
    <row r="8" spans="1:9" x14ac:dyDescent="0.2">
      <c r="A8" s="98">
        <v>5</v>
      </c>
      <c r="B8" s="98" t="s">
        <v>74</v>
      </c>
      <c r="C8" s="99" t="s">
        <v>34</v>
      </c>
      <c r="D8" s="100">
        <v>0</v>
      </c>
      <c r="E8" s="99">
        <v>245</v>
      </c>
      <c r="F8" s="99">
        <v>173</v>
      </c>
      <c r="G8" s="99">
        <v>226</v>
      </c>
      <c r="H8" s="101">
        <v>644</v>
      </c>
      <c r="I8" s="102">
        <v>214.66666666666666</v>
      </c>
    </row>
    <row r="9" spans="1:9" x14ac:dyDescent="0.2">
      <c r="A9" s="98">
        <v>6</v>
      </c>
      <c r="B9" s="98" t="s">
        <v>73</v>
      </c>
      <c r="C9" s="99" t="s">
        <v>34</v>
      </c>
      <c r="D9" s="100">
        <v>0</v>
      </c>
      <c r="E9" s="99">
        <v>167</v>
      </c>
      <c r="F9" s="99">
        <v>197</v>
      </c>
      <c r="G9" s="99">
        <v>280</v>
      </c>
      <c r="H9" s="101">
        <v>644</v>
      </c>
      <c r="I9" s="102">
        <v>214.66666666666666</v>
      </c>
    </row>
    <row r="10" spans="1:9" s="56" customFormat="1" x14ac:dyDescent="0.2">
      <c r="A10" s="147" t="s">
        <v>319</v>
      </c>
      <c r="B10" s="147"/>
      <c r="C10" s="147"/>
      <c r="D10" s="147"/>
      <c r="E10" s="147"/>
      <c r="F10" s="147"/>
      <c r="G10" s="147"/>
      <c r="H10" s="147"/>
      <c r="I10" s="147"/>
    </row>
    <row r="11" spans="1:9" x14ac:dyDescent="0.2">
      <c r="A11" s="14">
        <v>7</v>
      </c>
      <c r="B11" s="14" t="s">
        <v>114</v>
      </c>
      <c r="C11" s="15" t="s">
        <v>136</v>
      </c>
      <c r="D11" s="16">
        <v>0</v>
      </c>
      <c r="E11" s="15">
        <v>236</v>
      </c>
      <c r="F11" s="15">
        <v>218</v>
      </c>
      <c r="G11" s="15">
        <v>184</v>
      </c>
      <c r="H11" s="17">
        <v>638</v>
      </c>
      <c r="I11" s="37">
        <v>212.66666666666666</v>
      </c>
    </row>
    <row r="12" spans="1:9" x14ac:dyDescent="0.2">
      <c r="A12" s="14">
        <v>8</v>
      </c>
      <c r="B12" s="14" t="s">
        <v>197</v>
      </c>
      <c r="C12" s="15" t="s">
        <v>29</v>
      </c>
      <c r="D12" s="16">
        <v>0</v>
      </c>
      <c r="E12" s="15">
        <v>235</v>
      </c>
      <c r="F12" s="15">
        <v>189</v>
      </c>
      <c r="G12" s="15">
        <v>214</v>
      </c>
      <c r="H12" s="17">
        <v>638</v>
      </c>
      <c r="I12" s="37">
        <v>212.66666666666666</v>
      </c>
    </row>
    <row r="13" spans="1:9" x14ac:dyDescent="0.2">
      <c r="A13" s="14">
        <v>9</v>
      </c>
      <c r="B13" s="14" t="s">
        <v>281</v>
      </c>
      <c r="C13" s="15" t="s">
        <v>26</v>
      </c>
      <c r="D13" s="16">
        <v>0</v>
      </c>
      <c r="E13" s="15">
        <v>189</v>
      </c>
      <c r="F13" s="15">
        <v>214</v>
      </c>
      <c r="G13" s="15">
        <v>233</v>
      </c>
      <c r="H13" s="17">
        <v>636</v>
      </c>
      <c r="I13" s="37">
        <v>212</v>
      </c>
    </row>
    <row r="14" spans="1:9" x14ac:dyDescent="0.2">
      <c r="A14" s="14">
        <v>10</v>
      </c>
      <c r="B14" s="14" t="s">
        <v>68</v>
      </c>
      <c r="C14" s="15" t="s">
        <v>26</v>
      </c>
      <c r="D14" s="16">
        <v>0</v>
      </c>
      <c r="E14" s="15">
        <v>150</v>
      </c>
      <c r="F14" s="15">
        <v>257</v>
      </c>
      <c r="G14" s="15">
        <v>227</v>
      </c>
      <c r="H14" s="17">
        <v>634</v>
      </c>
      <c r="I14" s="37">
        <v>211.33333333333334</v>
      </c>
    </row>
    <row r="15" spans="1:9" x14ac:dyDescent="0.2">
      <c r="A15" s="14">
        <v>11</v>
      </c>
      <c r="B15" s="14" t="s">
        <v>273</v>
      </c>
      <c r="C15" s="15" t="s">
        <v>109</v>
      </c>
      <c r="D15" s="16">
        <v>0</v>
      </c>
      <c r="E15" s="15">
        <v>177</v>
      </c>
      <c r="F15" s="15">
        <v>246</v>
      </c>
      <c r="G15" s="15">
        <v>195</v>
      </c>
      <c r="H15" s="17">
        <v>618</v>
      </c>
      <c r="I15" s="37">
        <v>206</v>
      </c>
    </row>
    <row r="16" spans="1:9" x14ac:dyDescent="0.2">
      <c r="A16" s="14">
        <v>12</v>
      </c>
      <c r="B16" s="14" t="s">
        <v>188</v>
      </c>
      <c r="C16" s="15" t="s">
        <v>136</v>
      </c>
      <c r="D16" s="16">
        <v>0</v>
      </c>
      <c r="E16" s="15">
        <v>204</v>
      </c>
      <c r="F16" s="15">
        <v>210</v>
      </c>
      <c r="G16" s="15">
        <v>202</v>
      </c>
      <c r="H16" s="17">
        <v>616</v>
      </c>
      <c r="I16" s="37">
        <v>205.33333333333334</v>
      </c>
    </row>
    <row r="17" spans="1:9" x14ac:dyDescent="0.2">
      <c r="A17" s="14">
        <v>13</v>
      </c>
      <c r="B17" s="14" t="s">
        <v>190</v>
      </c>
      <c r="C17" s="15" t="s">
        <v>30</v>
      </c>
      <c r="D17" s="16">
        <v>0</v>
      </c>
      <c r="E17" s="15">
        <v>180</v>
      </c>
      <c r="F17" s="15">
        <v>199</v>
      </c>
      <c r="G17" s="15">
        <v>235</v>
      </c>
      <c r="H17" s="17">
        <v>614</v>
      </c>
      <c r="I17" s="37">
        <v>204.66666666666666</v>
      </c>
    </row>
    <row r="18" spans="1:9" x14ac:dyDescent="0.2">
      <c r="A18" s="14">
        <v>14</v>
      </c>
      <c r="B18" s="14" t="s">
        <v>62</v>
      </c>
      <c r="C18" s="15" t="s">
        <v>25</v>
      </c>
      <c r="D18" s="16">
        <v>0</v>
      </c>
      <c r="E18" s="15">
        <v>181</v>
      </c>
      <c r="F18" s="15">
        <v>201</v>
      </c>
      <c r="G18" s="15">
        <v>231</v>
      </c>
      <c r="H18" s="17">
        <v>613</v>
      </c>
      <c r="I18" s="37">
        <v>204.33333333333334</v>
      </c>
    </row>
    <row r="19" spans="1:9" x14ac:dyDescent="0.2">
      <c r="A19" s="14">
        <v>15</v>
      </c>
      <c r="B19" s="14" t="s">
        <v>83</v>
      </c>
      <c r="C19" s="15" t="s">
        <v>29</v>
      </c>
      <c r="D19" s="16">
        <v>0</v>
      </c>
      <c r="E19" s="15">
        <v>201</v>
      </c>
      <c r="F19" s="15">
        <v>219</v>
      </c>
      <c r="G19" s="15">
        <v>188</v>
      </c>
      <c r="H19" s="17">
        <v>608</v>
      </c>
      <c r="I19" s="37">
        <v>202.66666666666666</v>
      </c>
    </row>
    <row r="20" spans="1:9" x14ac:dyDescent="0.2">
      <c r="A20" s="14">
        <v>16</v>
      </c>
      <c r="B20" s="14" t="s">
        <v>94</v>
      </c>
      <c r="C20" s="15" t="s">
        <v>132</v>
      </c>
      <c r="D20" s="16">
        <v>0</v>
      </c>
      <c r="E20" s="15">
        <v>179</v>
      </c>
      <c r="F20" s="15">
        <v>207</v>
      </c>
      <c r="G20" s="15">
        <v>214</v>
      </c>
      <c r="H20" s="17">
        <v>600</v>
      </c>
      <c r="I20" s="37">
        <v>200</v>
      </c>
    </row>
    <row r="21" spans="1:9" x14ac:dyDescent="0.2">
      <c r="A21" s="14">
        <v>17</v>
      </c>
      <c r="B21" s="14" t="s">
        <v>63</v>
      </c>
      <c r="C21" s="15" t="s">
        <v>25</v>
      </c>
      <c r="D21" s="16">
        <v>0</v>
      </c>
      <c r="E21" s="15">
        <v>236</v>
      </c>
      <c r="F21" s="15">
        <v>202</v>
      </c>
      <c r="G21" s="15">
        <v>155</v>
      </c>
      <c r="H21" s="17">
        <v>593</v>
      </c>
      <c r="I21" s="37">
        <v>197.66666666666666</v>
      </c>
    </row>
    <row r="22" spans="1:9" x14ac:dyDescent="0.2">
      <c r="A22" s="14">
        <v>18</v>
      </c>
      <c r="B22" s="14" t="s">
        <v>79</v>
      </c>
      <c r="C22" s="15" t="s">
        <v>40</v>
      </c>
      <c r="D22" s="16">
        <v>0</v>
      </c>
      <c r="E22" s="15">
        <v>155</v>
      </c>
      <c r="F22" s="15">
        <v>214</v>
      </c>
      <c r="G22" s="15">
        <v>217</v>
      </c>
      <c r="H22" s="17">
        <v>586</v>
      </c>
      <c r="I22" s="37">
        <v>195.33333333333334</v>
      </c>
    </row>
    <row r="23" spans="1:9" x14ac:dyDescent="0.2">
      <c r="A23" s="14">
        <v>19</v>
      </c>
      <c r="B23" s="14" t="s">
        <v>81</v>
      </c>
      <c r="C23" s="15" t="s">
        <v>40</v>
      </c>
      <c r="D23" s="16">
        <v>0</v>
      </c>
      <c r="E23" s="15">
        <v>195</v>
      </c>
      <c r="F23" s="15">
        <v>197</v>
      </c>
      <c r="G23" s="15">
        <v>192</v>
      </c>
      <c r="H23" s="17">
        <v>584</v>
      </c>
      <c r="I23" s="37">
        <v>194.66666666666666</v>
      </c>
    </row>
    <row r="24" spans="1:9" x14ac:dyDescent="0.2">
      <c r="A24" s="14">
        <v>20</v>
      </c>
      <c r="B24" s="14" t="s">
        <v>264</v>
      </c>
      <c r="C24" s="15" t="s">
        <v>25</v>
      </c>
      <c r="D24" s="16">
        <v>0</v>
      </c>
      <c r="E24" s="15">
        <v>198</v>
      </c>
      <c r="F24" s="15">
        <v>179</v>
      </c>
      <c r="G24" s="15">
        <v>203</v>
      </c>
      <c r="H24" s="17">
        <v>580</v>
      </c>
      <c r="I24" s="37">
        <v>193.33333333333334</v>
      </c>
    </row>
    <row r="25" spans="1:9" x14ac:dyDescent="0.2">
      <c r="A25" s="14">
        <v>21</v>
      </c>
      <c r="B25" s="14" t="s">
        <v>254</v>
      </c>
      <c r="C25" s="15" t="s">
        <v>27</v>
      </c>
      <c r="D25" s="16">
        <v>0</v>
      </c>
      <c r="E25" s="15">
        <v>201</v>
      </c>
      <c r="F25" s="15">
        <v>234</v>
      </c>
      <c r="G25" s="15">
        <v>133</v>
      </c>
      <c r="H25" s="17">
        <v>568</v>
      </c>
      <c r="I25" s="37">
        <v>189.33333333333334</v>
      </c>
    </row>
    <row r="26" spans="1:9" x14ac:dyDescent="0.2">
      <c r="A26" s="14">
        <v>22</v>
      </c>
      <c r="B26" s="14" t="s">
        <v>167</v>
      </c>
      <c r="C26" s="15" t="s">
        <v>129</v>
      </c>
      <c r="D26" s="16">
        <v>0</v>
      </c>
      <c r="E26" s="15">
        <v>203</v>
      </c>
      <c r="F26" s="15">
        <v>206</v>
      </c>
      <c r="G26" s="15">
        <v>155</v>
      </c>
      <c r="H26" s="17">
        <v>564</v>
      </c>
      <c r="I26" s="37">
        <v>188</v>
      </c>
    </row>
    <row r="27" spans="1:9" x14ac:dyDescent="0.2">
      <c r="A27" s="14">
        <v>23</v>
      </c>
      <c r="B27" s="14" t="s">
        <v>148</v>
      </c>
      <c r="C27" s="15" t="s">
        <v>28</v>
      </c>
      <c r="D27" s="16">
        <v>0</v>
      </c>
      <c r="E27" s="15">
        <v>191</v>
      </c>
      <c r="F27" s="15">
        <v>169</v>
      </c>
      <c r="G27" s="15">
        <v>202</v>
      </c>
      <c r="H27" s="17">
        <v>562</v>
      </c>
      <c r="I27" s="37">
        <v>187.33333333333334</v>
      </c>
    </row>
    <row r="28" spans="1:9" x14ac:dyDescent="0.2">
      <c r="A28" s="14">
        <v>24</v>
      </c>
      <c r="B28" s="14" t="s">
        <v>181</v>
      </c>
      <c r="C28" s="15" t="s">
        <v>314</v>
      </c>
      <c r="D28" s="16">
        <v>0</v>
      </c>
      <c r="E28" s="15">
        <v>174</v>
      </c>
      <c r="F28" s="15">
        <v>219</v>
      </c>
      <c r="G28" s="15">
        <v>163</v>
      </c>
      <c r="H28" s="17">
        <v>556</v>
      </c>
      <c r="I28" s="37">
        <v>185.33333333333334</v>
      </c>
    </row>
    <row r="29" spans="1:9" x14ac:dyDescent="0.2">
      <c r="A29" s="14">
        <v>25</v>
      </c>
      <c r="B29" s="14" t="s">
        <v>170</v>
      </c>
      <c r="C29" s="15" t="s">
        <v>129</v>
      </c>
      <c r="D29" s="16">
        <v>0</v>
      </c>
      <c r="E29" s="15">
        <v>192</v>
      </c>
      <c r="F29" s="15">
        <v>160</v>
      </c>
      <c r="G29" s="15">
        <v>204</v>
      </c>
      <c r="H29" s="17">
        <v>556</v>
      </c>
      <c r="I29" s="37">
        <v>185.33333333333334</v>
      </c>
    </row>
    <row r="30" spans="1:9" x14ac:dyDescent="0.2">
      <c r="A30" s="14">
        <v>26</v>
      </c>
      <c r="B30" s="14" t="s">
        <v>263</v>
      </c>
      <c r="C30" s="15" t="s">
        <v>128</v>
      </c>
      <c r="D30" s="16">
        <v>0</v>
      </c>
      <c r="E30" s="15">
        <v>182</v>
      </c>
      <c r="F30" s="15">
        <v>167</v>
      </c>
      <c r="G30" s="15">
        <v>201</v>
      </c>
      <c r="H30" s="17">
        <v>550</v>
      </c>
      <c r="I30" s="37">
        <v>183.33333333333334</v>
      </c>
    </row>
    <row r="31" spans="1:9" x14ac:dyDescent="0.2">
      <c r="A31" s="14">
        <v>27</v>
      </c>
      <c r="B31" s="14" t="s">
        <v>163</v>
      </c>
      <c r="C31" s="15" t="s">
        <v>26</v>
      </c>
      <c r="D31" s="16">
        <v>0</v>
      </c>
      <c r="E31" s="15">
        <v>181</v>
      </c>
      <c r="F31" s="15">
        <v>210</v>
      </c>
      <c r="G31" s="15">
        <v>157</v>
      </c>
      <c r="H31" s="17">
        <v>548</v>
      </c>
      <c r="I31" s="37">
        <v>182.66666666666666</v>
      </c>
    </row>
    <row r="32" spans="1:9" x14ac:dyDescent="0.2">
      <c r="A32" s="14">
        <v>28</v>
      </c>
      <c r="B32" s="14" t="s">
        <v>95</v>
      </c>
      <c r="C32" s="15" t="s">
        <v>132</v>
      </c>
      <c r="D32" s="16">
        <v>0</v>
      </c>
      <c r="E32" s="15">
        <v>211</v>
      </c>
      <c r="F32" s="15">
        <v>185</v>
      </c>
      <c r="G32" s="15">
        <v>151</v>
      </c>
      <c r="H32" s="17">
        <v>547</v>
      </c>
      <c r="I32" s="37">
        <v>182.33333333333334</v>
      </c>
    </row>
    <row r="33" spans="1:9" x14ac:dyDescent="0.2">
      <c r="A33" s="14">
        <v>29</v>
      </c>
      <c r="B33" s="14" t="s">
        <v>157</v>
      </c>
      <c r="C33" s="15" t="s">
        <v>313</v>
      </c>
      <c r="D33" s="16">
        <v>0</v>
      </c>
      <c r="E33" s="15">
        <v>234</v>
      </c>
      <c r="F33" s="15">
        <v>155</v>
      </c>
      <c r="G33" s="15">
        <v>154</v>
      </c>
      <c r="H33" s="17">
        <v>543</v>
      </c>
      <c r="I33" s="37">
        <v>181</v>
      </c>
    </row>
    <row r="34" spans="1:9" x14ac:dyDescent="0.2">
      <c r="A34" s="14">
        <v>30</v>
      </c>
      <c r="B34" s="14" t="s">
        <v>168</v>
      </c>
      <c r="C34" s="15" t="s">
        <v>129</v>
      </c>
      <c r="D34" s="16">
        <v>0</v>
      </c>
      <c r="E34" s="15">
        <v>182</v>
      </c>
      <c r="F34" s="15">
        <v>171</v>
      </c>
      <c r="G34" s="15">
        <v>189</v>
      </c>
      <c r="H34" s="17">
        <v>542</v>
      </c>
      <c r="I34" s="37">
        <v>180.66666666666666</v>
      </c>
    </row>
    <row r="35" spans="1:9" x14ac:dyDescent="0.2">
      <c r="A35" s="14">
        <v>31</v>
      </c>
      <c r="B35" s="14" t="s">
        <v>272</v>
      </c>
      <c r="C35" s="15" t="s">
        <v>109</v>
      </c>
      <c r="D35" s="16">
        <v>0</v>
      </c>
      <c r="E35" s="15">
        <v>176</v>
      </c>
      <c r="F35" s="15">
        <v>186</v>
      </c>
      <c r="G35" s="15">
        <v>179</v>
      </c>
      <c r="H35" s="17">
        <v>541</v>
      </c>
      <c r="I35" s="37">
        <v>180.33333333333334</v>
      </c>
    </row>
    <row r="36" spans="1:9" x14ac:dyDescent="0.2">
      <c r="A36" s="14">
        <v>32</v>
      </c>
      <c r="B36" s="14" t="s">
        <v>195</v>
      </c>
      <c r="C36" s="15" t="s">
        <v>130</v>
      </c>
      <c r="D36" s="16">
        <v>0</v>
      </c>
      <c r="E36" s="15">
        <v>194</v>
      </c>
      <c r="F36" s="15">
        <v>181</v>
      </c>
      <c r="G36" s="15">
        <v>161</v>
      </c>
      <c r="H36" s="17">
        <v>536</v>
      </c>
      <c r="I36" s="37">
        <v>178.66666666666666</v>
      </c>
    </row>
    <row r="37" spans="1:9" x14ac:dyDescent="0.2">
      <c r="A37" s="14">
        <v>33</v>
      </c>
      <c r="B37" s="14" t="s">
        <v>253</v>
      </c>
      <c r="C37" s="15" t="s">
        <v>27</v>
      </c>
      <c r="D37" s="16">
        <v>0</v>
      </c>
      <c r="E37" s="15">
        <v>175</v>
      </c>
      <c r="F37" s="15">
        <v>202</v>
      </c>
      <c r="G37" s="15">
        <v>158</v>
      </c>
      <c r="H37" s="17">
        <v>535</v>
      </c>
      <c r="I37" s="37">
        <v>178.33333333333334</v>
      </c>
    </row>
    <row r="38" spans="1:9" x14ac:dyDescent="0.2">
      <c r="A38" s="14">
        <v>34</v>
      </c>
      <c r="B38" s="14" t="s">
        <v>176</v>
      </c>
      <c r="C38" s="15" t="s">
        <v>314</v>
      </c>
      <c r="D38" s="16">
        <v>0</v>
      </c>
      <c r="E38" s="15">
        <v>184</v>
      </c>
      <c r="F38" s="15">
        <v>175</v>
      </c>
      <c r="G38" s="15">
        <v>174</v>
      </c>
      <c r="H38" s="17">
        <v>533</v>
      </c>
      <c r="I38" s="37">
        <v>177.66666666666666</v>
      </c>
    </row>
    <row r="39" spans="1:9" x14ac:dyDescent="0.2">
      <c r="A39" s="14">
        <v>35</v>
      </c>
      <c r="B39" s="14" t="s">
        <v>82</v>
      </c>
      <c r="C39" s="15" t="s">
        <v>29</v>
      </c>
      <c r="D39" s="16">
        <v>0</v>
      </c>
      <c r="E39" s="15">
        <v>204</v>
      </c>
      <c r="F39" s="15">
        <v>136</v>
      </c>
      <c r="G39" s="15">
        <v>186</v>
      </c>
      <c r="H39" s="17">
        <v>526</v>
      </c>
      <c r="I39" s="37">
        <v>175.33333333333334</v>
      </c>
    </row>
    <row r="40" spans="1:9" x14ac:dyDescent="0.2">
      <c r="A40" s="14">
        <v>36</v>
      </c>
      <c r="B40" s="14" t="s">
        <v>177</v>
      </c>
      <c r="C40" s="15" t="s">
        <v>314</v>
      </c>
      <c r="D40" s="16">
        <v>0</v>
      </c>
      <c r="E40" s="15">
        <v>147</v>
      </c>
      <c r="F40" s="15">
        <v>210</v>
      </c>
      <c r="G40" s="15">
        <v>165</v>
      </c>
      <c r="H40" s="17">
        <v>522</v>
      </c>
      <c r="I40" s="37">
        <v>174</v>
      </c>
    </row>
    <row r="41" spans="1:9" x14ac:dyDescent="0.2">
      <c r="A41" s="14">
        <v>37</v>
      </c>
      <c r="B41" s="14" t="s">
        <v>112</v>
      </c>
      <c r="C41" s="15" t="s">
        <v>136</v>
      </c>
      <c r="D41" s="16">
        <v>0</v>
      </c>
      <c r="E41" s="15">
        <v>180</v>
      </c>
      <c r="F41" s="15">
        <v>164</v>
      </c>
      <c r="G41" s="15">
        <v>174</v>
      </c>
      <c r="H41" s="17">
        <v>518</v>
      </c>
      <c r="I41" s="37">
        <v>172.66666666666666</v>
      </c>
    </row>
    <row r="42" spans="1:9" x14ac:dyDescent="0.2">
      <c r="A42" s="14">
        <v>38</v>
      </c>
      <c r="B42" s="14" t="s">
        <v>80</v>
      </c>
      <c r="C42" s="15" t="s">
        <v>40</v>
      </c>
      <c r="D42" s="16">
        <v>0</v>
      </c>
      <c r="E42" s="15">
        <v>201</v>
      </c>
      <c r="F42" s="15">
        <v>157</v>
      </c>
      <c r="G42" s="15">
        <v>159</v>
      </c>
      <c r="H42" s="17">
        <v>517</v>
      </c>
      <c r="I42" s="37">
        <v>172.33333333333334</v>
      </c>
    </row>
    <row r="43" spans="1:9" x14ac:dyDescent="0.2">
      <c r="A43" s="14">
        <v>39</v>
      </c>
      <c r="B43" s="14" t="s">
        <v>178</v>
      </c>
      <c r="C43" s="15" t="s">
        <v>314</v>
      </c>
      <c r="D43" s="16">
        <v>0</v>
      </c>
      <c r="E43" s="15">
        <v>153</v>
      </c>
      <c r="F43" s="15">
        <v>198</v>
      </c>
      <c r="G43" s="15">
        <v>166</v>
      </c>
      <c r="H43" s="17">
        <v>517</v>
      </c>
      <c r="I43" s="37">
        <v>172.33333333333334</v>
      </c>
    </row>
    <row r="44" spans="1:9" x14ac:dyDescent="0.2">
      <c r="A44" s="14">
        <v>40</v>
      </c>
      <c r="B44" s="14" t="s">
        <v>142</v>
      </c>
      <c r="C44" s="15" t="s">
        <v>131</v>
      </c>
      <c r="D44" s="16">
        <v>0</v>
      </c>
      <c r="E44" s="15">
        <v>151</v>
      </c>
      <c r="F44" s="15">
        <v>183</v>
      </c>
      <c r="G44" s="15">
        <v>180</v>
      </c>
      <c r="H44" s="17">
        <v>514</v>
      </c>
      <c r="I44" s="37">
        <v>171.33333333333334</v>
      </c>
    </row>
    <row r="45" spans="1:9" x14ac:dyDescent="0.2">
      <c r="A45" s="14">
        <v>41</v>
      </c>
      <c r="B45" s="14" t="s">
        <v>164</v>
      </c>
      <c r="C45" s="15" t="s">
        <v>26</v>
      </c>
      <c r="D45" s="16">
        <v>0</v>
      </c>
      <c r="E45" s="15">
        <v>167</v>
      </c>
      <c r="F45" s="15">
        <v>170</v>
      </c>
      <c r="G45" s="15">
        <v>170</v>
      </c>
      <c r="H45" s="17">
        <v>507</v>
      </c>
      <c r="I45" s="37">
        <v>169</v>
      </c>
    </row>
    <row r="46" spans="1:9" x14ac:dyDescent="0.2">
      <c r="A46" s="14">
        <v>42</v>
      </c>
      <c r="B46" s="14" t="s">
        <v>113</v>
      </c>
      <c r="C46" s="15" t="s">
        <v>136</v>
      </c>
      <c r="D46" s="16">
        <v>0</v>
      </c>
      <c r="E46" s="15">
        <v>189</v>
      </c>
      <c r="F46" s="15">
        <v>155</v>
      </c>
      <c r="G46" s="15">
        <v>161</v>
      </c>
      <c r="H46" s="17">
        <v>505</v>
      </c>
      <c r="I46" s="37">
        <v>168.33333333333334</v>
      </c>
    </row>
    <row r="47" spans="1:9" x14ac:dyDescent="0.2">
      <c r="A47" s="14">
        <v>43</v>
      </c>
      <c r="B47" s="14" t="s">
        <v>97</v>
      </c>
      <c r="C47" s="15" t="s">
        <v>132</v>
      </c>
      <c r="D47" s="16">
        <v>0</v>
      </c>
      <c r="E47" s="15">
        <v>152</v>
      </c>
      <c r="F47" s="15">
        <v>194</v>
      </c>
      <c r="G47" s="15">
        <v>158</v>
      </c>
      <c r="H47" s="17">
        <v>504</v>
      </c>
      <c r="I47" s="37">
        <v>168</v>
      </c>
    </row>
    <row r="48" spans="1:9" x14ac:dyDescent="0.2">
      <c r="A48" s="14">
        <v>44</v>
      </c>
      <c r="B48" s="14" t="s">
        <v>146</v>
      </c>
      <c r="C48" s="15" t="s">
        <v>28</v>
      </c>
      <c r="D48" s="16">
        <v>0</v>
      </c>
      <c r="E48" s="15">
        <v>201</v>
      </c>
      <c r="F48" s="15">
        <v>156</v>
      </c>
      <c r="G48" s="15">
        <v>145</v>
      </c>
      <c r="H48" s="17">
        <v>502</v>
      </c>
      <c r="I48" s="37">
        <v>167.33333333333334</v>
      </c>
    </row>
    <row r="49" spans="1:9" x14ac:dyDescent="0.2">
      <c r="A49" s="14">
        <v>45</v>
      </c>
      <c r="B49" s="14" t="s">
        <v>199</v>
      </c>
      <c r="C49" s="15" t="s">
        <v>40</v>
      </c>
      <c r="D49" s="16">
        <v>0</v>
      </c>
      <c r="E49" s="15">
        <v>151</v>
      </c>
      <c r="F49" s="15">
        <v>114</v>
      </c>
      <c r="G49" s="15">
        <v>230</v>
      </c>
      <c r="H49" s="17">
        <v>495</v>
      </c>
      <c r="I49" s="37">
        <v>165</v>
      </c>
    </row>
    <row r="50" spans="1:9" x14ac:dyDescent="0.2">
      <c r="A50" s="14">
        <v>46</v>
      </c>
      <c r="B50" s="14" t="s">
        <v>259</v>
      </c>
      <c r="C50" s="15" t="s">
        <v>133</v>
      </c>
      <c r="D50" s="16">
        <v>0</v>
      </c>
      <c r="E50" s="15">
        <v>173</v>
      </c>
      <c r="F50" s="15">
        <v>181</v>
      </c>
      <c r="G50" s="15">
        <v>136</v>
      </c>
      <c r="H50" s="17">
        <v>490</v>
      </c>
      <c r="I50" s="37">
        <v>163.33333333333334</v>
      </c>
    </row>
    <row r="51" spans="1:9" x14ac:dyDescent="0.2">
      <c r="A51" s="14">
        <v>47</v>
      </c>
      <c r="B51" s="14" t="s">
        <v>156</v>
      </c>
      <c r="C51" s="15" t="s">
        <v>313</v>
      </c>
      <c r="D51" s="16">
        <v>0</v>
      </c>
      <c r="E51" s="15">
        <v>131</v>
      </c>
      <c r="F51" s="15">
        <v>178</v>
      </c>
      <c r="G51" s="15">
        <v>177</v>
      </c>
      <c r="H51" s="17">
        <v>486</v>
      </c>
      <c r="I51" s="37">
        <v>162</v>
      </c>
    </row>
    <row r="52" spans="1:9" x14ac:dyDescent="0.2">
      <c r="A52" s="14">
        <v>48</v>
      </c>
      <c r="B52" s="14" t="s">
        <v>182</v>
      </c>
      <c r="C52" s="15" t="s">
        <v>42</v>
      </c>
      <c r="D52" s="16">
        <v>0</v>
      </c>
      <c r="E52" s="15">
        <v>161</v>
      </c>
      <c r="F52" s="15">
        <v>148</v>
      </c>
      <c r="G52" s="15">
        <v>175</v>
      </c>
      <c r="H52" s="17">
        <v>484</v>
      </c>
      <c r="I52" s="37">
        <v>161.33333333333334</v>
      </c>
    </row>
    <row r="53" spans="1:9" x14ac:dyDescent="0.2">
      <c r="A53" s="14">
        <v>49</v>
      </c>
      <c r="B53" s="14" t="s">
        <v>106</v>
      </c>
      <c r="C53" s="15" t="s">
        <v>41</v>
      </c>
      <c r="D53" s="16">
        <v>0</v>
      </c>
      <c r="E53" s="15">
        <v>165</v>
      </c>
      <c r="F53" s="15">
        <v>167</v>
      </c>
      <c r="G53" s="15">
        <v>150</v>
      </c>
      <c r="H53" s="17">
        <v>482</v>
      </c>
      <c r="I53" s="37">
        <v>160.66666666666666</v>
      </c>
    </row>
    <row r="54" spans="1:9" x14ac:dyDescent="0.2">
      <c r="A54" s="14">
        <v>50</v>
      </c>
      <c r="B54" s="14" t="s">
        <v>69</v>
      </c>
      <c r="C54" s="15" t="s">
        <v>27</v>
      </c>
      <c r="D54" s="16">
        <v>0</v>
      </c>
      <c r="E54" s="15">
        <v>152</v>
      </c>
      <c r="F54" s="15">
        <v>143</v>
      </c>
      <c r="G54" s="15">
        <v>187</v>
      </c>
      <c r="H54" s="17">
        <v>482</v>
      </c>
      <c r="I54" s="37">
        <v>160.66666666666666</v>
      </c>
    </row>
    <row r="55" spans="1:9" x14ac:dyDescent="0.2">
      <c r="A55" s="14">
        <v>51</v>
      </c>
      <c r="B55" s="14" t="s">
        <v>320</v>
      </c>
      <c r="C55" s="15" t="s">
        <v>131</v>
      </c>
      <c r="D55" s="16">
        <v>0</v>
      </c>
      <c r="E55" s="15">
        <v>130</v>
      </c>
      <c r="F55" s="15">
        <v>196</v>
      </c>
      <c r="G55" s="15">
        <v>153</v>
      </c>
      <c r="H55" s="17">
        <v>479</v>
      </c>
      <c r="I55" s="37">
        <v>159.66666666666666</v>
      </c>
    </row>
    <row r="56" spans="1:9" x14ac:dyDescent="0.2">
      <c r="A56" s="14">
        <v>52</v>
      </c>
      <c r="B56" s="14" t="s">
        <v>165</v>
      </c>
      <c r="C56" s="15" t="s">
        <v>26</v>
      </c>
      <c r="D56" s="16">
        <v>0</v>
      </c>
      <c r="E56" s="15">
        <v>163</v>
      </c>
      <c r="F56" s="15">
        <v>159</v>
      </c>
      <c r="G56" s="15">
        <v>157</v>
      </c>
      <c r="H56" s="17">
        <v>479</v>
      </c>
      <c r="I56" s="37">
        <v>159.66666666666666</v>
      </c>
    </row>
    <row r="57" spans="1:9" x14ac:dyDescent="0.2">
      <c r="A57" s="14">
        <v>53</v>
      </c>
      <c r="B57" s="14" t="s">
        <v>149</v>
      </c>
      <c r="C57" s="15" t="s">
        <v>28</v>
      </c>
      <c r="D57" s="16">
        <v>0</v>
      </c>
      <c r="E57" s="15">
        <v>158</v>
      </c>
      <c r="F57" s="15">
        <v>156</v>
      </c>
      <c r="G57" s="15">
        <v>157</v>
      </c>
      <c r="H57" s="17">
        <v>471</v>
      </c>
      <c r="I57" s="37">
        <v>157</v>
      </c>
    </row>
    <row r="58" spans="1:9" x14ac:dyDescent="0.2">
      <c r="A58" s="14">
        <v>54</v>
      </c>
      <c r="B58" s="14" t="s">
        <v>268</v>
      </c>
      <c r="C58" s="15" t="s">
        <v>34</v>
      </c>
      <c r="D58" s="16">
        <v>0</v>
      </c>
      <c r="E58" s="15">
        <v>160</v>
      </c>
      <c r="F58" s="15">
        <v>153</v>
      </c>
      <c r="G58" s="15">
        <v>158</v>
      </c>
      <c r="H58" s="17">
        <v>471</v>
      </c>
      <c r="I58" s="37">
        <v>157</v>
      </c>
    </row>
    <row r="59" spans="1:9" x14ac:dyDescent="0.2">
      <c r="A59" s="14">
        <v>55</v>
      </c>
      <c r="B59" s="14" t="s">
        <v>147</v>
      </c>
      <c r="C59" s="15" t="s">
        <v>28</v>
      </c>
      <c r="D59" s="16">
        <v>0</v>
      </c>
      <c r="E59" s="15">
        <v>139</v>
      </c>
      <c r="F59" s="15">
        <v>165</v>
      </c>
      <c r="G59" s="15">
        <v>167</v>
      </c>
      <c r="H59" s="17">
        <v>471</v>
      </c>
      <c r="I59" s="37">
        <v>157</v>
      </c>
    </row>
    <row r="60" spans="1:9" x14ac:dyDescent="0.2">
      <c r="A60" s="14">
        <v>56</v>
      </c>
      <c r="B60" s="14" t="s">
        <v>86</v>
      </c>
      <c r="C60" s="15" t="s">
        <v>32</v>
      </c>
      <c r="D60" s="16">
        <v>0</v>
      </c>
      <c r="E60" s="15">
        <v>163</v>
      </c>
      <c r="F60" s="15">
        <v>140</v>
      </c>
      <c r="G60" s="15">
        <v>168</v>
      </c>
      <c r="H60" s="17">
        <v>471</v>
      </c>
      <c r="I60" s="37">
        <v>157</v>
      </c>
    </row>
    <row r="61" spans="1:9" x14ac:dyDescent="0.2">
      <c r="A61" s="14">
        <v>57</v>
      </c>
      <c r="B61" s="14" t="s">
        <v>192</v>
      </c>
      <c r="C61" s="15" t="s">
        <v>30</v>
      </c>
      <c r="D61" s="16">
        <v>0</v>
      </c>
      <c r="E61" s="15">
        <v>139</v>
      </c>
      <c r="F61" s="15">
        <v>136</v>
      </c>
      <c r="G61" s="15">
        <v>195</v>
      </c>
      <c r="H61" s="17">
        <v>470</v>
      </c>
      <c r="I61" s="37">
        <v>156.66666666666666</v>
      </c>
    </row>
    <row r="62" spans="1:9" x14ac:dyDescent="0.2">
      <c r="A62" s="14">
        <v>58</v>
      </c>
      <c r="B62" s="14" t="s">
        <v>110</v>
      </c>
      <c r="C62" s="15" t="s">
        <v>109</v>
      </c>
      <c r="D62" s="16">
        <v>0</v>
      </c>
      <c r="E62" s="15">
        <v>139</v>
      </c>
      <c r="F62" s="15">
        <v>158</v>
      </c>
      <c r="G62" s="15">
        <v>170</v>
      </c>
      <c r="H62" s="17">
        <v>467</v>
      </c>
      <c r="I62" s="37">
        <v>155.66666666666666</v>
      </c>
    </row>
    <row r="63" spans="1:9" x14ac:dyDescent="0.2">
      <c r="A63" s="14">
        <v>59</v>
      </c>
      <c r="B63" s="14" t="s">
        <v>200</v>
      </c>
      <c r="C63" s="15" t="s">
        <v>40</v>
      </c>
      <c r="D63" s="16">
        <v>0</v>
      </c>
      <c r="E63" s="15">
        <v>189</v>
      </c>
      <c r="F63" s="15">
        <v>112</v>
      </c>
      <c r="G63" s="15">
        <v>161</v>
      </c>
      <c r="H63" s="17">
        <v>462</v>
      </c>
      <c r="I63" s="37">
        <v>154</v>
      </c>
    </row>
    <row r="64" spans="1:9" x14ac:dyDescent="0.2">
      <c r="A64" s="14">
        <v>60</v>
      </c>
      <c r="B64" s="14" t="s">
        <v>258</v>
      </c>
      <c r="C64" s="15" t="s">
        <v>133</v>
      </c>
      <c r="D64" s="16">
        <v>0</v>
      </c>
      <c r="E64" s="15">
        <v>125</v>
      </c>
      <c r="F64" s="15">
        <v>116</v>
      </c>
      <c r="G64" s="15">
        <v>219</v>
      </c>
      <c r="H64" s="17">
        <v>460</v>
      </c>
      <c r="I64" s="37">
        <v>153.33333333333334</v>
      </c>
    </row>
    <row r="65" spans="1:9" x14ac:dyDescent="0.2">
      <c r="A65" s="14">
        <v>61</v>
      </c>
      <c r="B65" s="14" t="s">
        <v>141</v>
      </c>
      <c r="C65" s="15" t="s">
        <v>131</v>
      </c>
      <c r="D65" s="16">
        <v>0</v>
      </c>
      <c r="E65" s="15">
        <v>157</v>
      </c>
      <c r="F65" s="15">
        <v>142</v>
      </c>
      <c r="G65" s="15">
        <v>158</v>
      </c>
      <c r="H65" s="17">
        <v>457</v>
      </c>
      <c r="I65" s="37">
        <v>152.33333333333334</v>
      </c>
    </row>
    <row r="66" spans="1:9" x14ac:dyDescent="0.2">
      <c r="A66" s="14">
        <v>62</v>
      </c>
      <c r="B66" s="14" t="s">
        <v>107</v>
      </c>
      <c r="C66" s="15" t="s">
        <v>41</v>
      </c>
      <c r="D66" s="16">
        <v>0</v>
      </c>
      <c r="E66" s="15">
        <v>182</v>
      </c>
      <c r="F66" s="15">
        <v>149</v>
      </c>
      <c r="G66" s="15">
        <v>124</v>
      </c>
      <c r="H66" s="17">
        <v>455</v>
      </c>
      <c r="I66" s="37">
        <v>151.66666666666666</v>
      </c>
    </row>
    <row r="67" spans="1:9" x14ac:dyDescent="0.2">
      <c r="A67" s="14">
        <v>63</v>
      </c>
      <c r="B67" s="14" t="s">
        <v>198</v>
      </c>
      <c r="C67" s="15" t="s">
        <v>29</v>
      </c>
      <c r="D67" s="16">
        <v>0</v>
      </c>
      <c r="E67" s="15">
        <v>146</v>
      </c>
      <c r="F67" s="15">
        <v>148</v>
      </c>
      <c r="G67" s="15">
        <v>160</v>
      </c>
      <c r="H67" s="17">
        <v>454</v>
      </c>
      <c r="I67" s="37">
        <v>151.33333333333334</v>
      </c>
    </row>
    <row r="68" spans="1:9" x14ac:dyDescent="0.2">
      <c r="A68" s="14">
        <v>64</v>
      </c>
      <c r="B68" s="14" t="s">
        <v>115</v>
      </c>
      <c r="C68" s="15" t="s">
        <v>42</v>
      </c>
      <c r="D68" s="16">
        <v>0</v>
      </c>
      <c r="E68" s="15">
        <v>142</v>
      </c>
      <c r="F68" s="15">
        <v>153</v>
      </c>
      <c r="G68" s="15">
        <v>158</v>
      </c>
      <c r="H68" s="17">
        <v>453</v>
      </c>
      <c r="I68" s="37">
        <v>151</v>
      </c>
    </row>
    <row r="69" spans="1:9" x14ac:dyDescent="0.2">
      <c r="A69" s="14">
        <v>65</v>
      </c>
      <c r="B69" s="14" t="s">
        <v>323</v>
      </c>
      <c r="C69" s="15" t="s">
        <v>128</v>
      </c>
      <c r="D69" s="16">
        <v>0</v>
      </c>
      <c r="E69" s="15">
        <v>156</v>
      </c>
      <c r="F69" s="15">
        <v>153</v>
      </c>
      <c r="G69" s="15">
        <v>143</v>
      </c>
      <c r="H69" s="17">
        <v>452</v>
      </c>
      <c r="I69" s="37">
        <v>150.66666666666666</v>
      </c>
    </row>
    <row r="70" spans="1:9" x14ac:dyDescent="0.2">
      <c r="A70" s="14">
        <v>66</v>
      </c>
      <c r="B70" s="14" t="s">
        <v>72</v>
      </c>
      <c r="C70" s="15" t="s">
        <v>28</v>
      </c>
      <c r="D70" s="16">
        <v>0</v>
      </c>
      <c r="E70" s="15">
        <v>148</v>
      </c>
      <c r="F70" s="15">
        <v>154</v>
      </c>
      <c r="G70" s="15">
        <v>150</v>
      </c>
      <c r="H70" s="17">
        <v>452</v>
      </c>
      <c r="I70" s="37">
        <v>150.66666666666666</v>
      </c>
    </row>
    <row r="71" spans="1:9" x14ac:dyDescent="0.2">
      <c r="A71" s="14">
        <v>67</v>
      </c>
      <c r="B71" s="14" t="s">
        <v>108</v>
      </c>
      <c r="C71" s="15" t="s">
        <v>41</v>
      </c>
      <c r="D71" s="16">
        <v>0</v>
      </c>
      <c r="E71" s="15">
        <v>145</v>
      </c>
      <c r="F71" s="15">
        <v>137</v>
      </c>
      <c r="G71" s="15">
        <v>168</v>
      </c>
      <c r="H71" s="17">
        <v>450</v>
      </c>
      <c r="I71" s="37">
        <v>150</v>
      </c>
    </row>
    <row r="72" spans="1:9" x14ac:dyDescent="0.2">
      <c r="A72" s="14">
        <v>68</v>
      </c>
      <c r="B72" s="14" t="s">
        <v>93</v>
      </c>
      <c r="C72" s="15" t="s">
        <v>30</v>
      </c>
      <c r="D72" s="16">
        <v>0</v>
      </c>
      <c r="E72" s="15">
        <v>150</v>
      </c>
      <c r="F72" s="15">
        <v>155</v>
      </c>
      <c r="G72" s="15">
        <v>139</v>
      </c>
      <c r="H72" s="17">
        <v>444</v>
      </c>
      <c r="I72" s="37">
        <v>148</v>
      </c>
    </row>
    <row r="73" spans="1:9" x14ac:dyDescent="0.2">
      <c r="A73" s="14">
        <v>69</v>
      </c>
      <c r="B73" s="14" t="s">
        <v>117</v>
      </c>
      <c r="C73" s="15" t="s">
        <v>42</v>
      </c>
      <c r="D73" s="16">
        <v>0</v>
      </c>
      <c r="E73" s="15">
        <v>162</v>
      </c>
      <c r="F73" s="15">
        <v>156</v>
      </c>
      <c r="G73" s="15">
        <v>120</v>
      </c>
      <c r="H73" s="17">
        <v>438</v>
      </c>
      <c r="I73" s="37">
        <v>146</v>
      </c>
    </row>
    <row r="74" spans="1:9" x14ac:dyDescent="0.2">
      <c r="A74" s="14">
        <v>70</v>
      </c>
      <c r="B74" s="14" t="s">
        <v>172</v>
      </c>
      <c r="C74" s="15" t="s">
        <v>33</v>
      </c>
      <c r="D74" s="16">
        <v>0</v>
      </c>
      <c r="E74" s="15">
        <v>149</v>
      </c>
      <c r="F74" s="15">
        <v>152</v>
      </c>
      <c r="G74" s="15">
        <v>134</v>
      </c>
      <c r="H74" s="17">
        <v>435</v>
      </c>
      <c r="I74" s="37">
        <v>145</v>
      </c>
    </row>
    <row r="75" spans="1:9" x14ac:dyDescent="0.2">
      <c r="A75" s="14">
        <v>71</v>
      </c>
      <c r="B75" s="14" t="s">
        <v>196</v>
      </c>
      <c r="C75" s="15" t="s">
        <v>130</v>
      </c>
      <c r="D75" s="16">
        <v>0</v>
      </c>
      <c r="E75" s="15">
        <v>129</v>
      </c>
      <c r="F75" s="15">
        <v>170</v>
      </c>
      <c r="G75" s="15">
        <v>136</v>
      </c>
      <c r="H75" s="17">
        <v>435</v>
      </c>
      <c r="I75" s="37">
        <v>145</v>
      </c>
    </row>
    <row r="76" spans="1:9" x14ac:dyDescent="0.2">
      <c r="A76" s="14">
        <v>72</v>
      </c>
      <c r="B76" s="14" t="s">
        <v>71</v>
      </c>
      <c r="C76" s="15" t="s">
        <v>130</v>
      </c>
      <c r="D76" s="16">
        <v>0</v>
      </c>
      <c r="E76" s="15">
        <v>128</v>
      </c>
      <c r="F76" s="15">
        <v>144</v>
      </c>
      <c r="G76" s="15">
        <v>158</v>
      </c>
      <c r="H76" s="17">
        <v>430</v>
      </c>
      <c r="I76" s="37">
        <v>143.33333333333334</v>
      </c>
    </row>
    <row r="77" spans="1:9" x14ac:dyDescent="0.2">
      <c r="A77" s="14">
        <v>73</v>
      </c>
      <c r="B77" s="14" t="s">
        <v>158</v>
      </c>
      <c r="C77" s="15" t="s">
        <v>313</v>
      </c>
      <c r="D77" s="16">
        <v>0</v>
      </c>
      <c r="E77" s="15">
        <v>133</v>
      </c>
      <c r="F77" s="15">
        <v>136</v>
      </c>
      <c r="G77" s="15">
        <v>160</v>
      </c>
      <c r="H77" s="17">
        <v>429</v>
      </c>
      <c r="I77" s="37">
        <v>143</v>
      </c>
    </row>
    <row r="78" spans="1:9" x14ac:dyDescent="0.2">
      <c r="A78" s="14">
        <v>74</v>
      </c>
      <c r="B78" s="14" t="s">
        <v>85</v>
      </c>
      <c r="C78" s="15" t="s">
        <v>32</v>
      </c>
      <c r="D78" s="16">
        <v>0</v>
      </c>
      <c r="E78" s="15">
        <v>147</v>
      </c>
      <c r="F78" s="15">
        <v>123</v>
      </c>
      <c r="G78" s="15">
        <v>157</v>
      </c>
      <c r="H78" s="17">
        <v>427</v>
      </c>
      <c r="I78" s="37">
        <v>142.33333333333334</v>
      </c>
    </row>
    <row r="79" spans="1:9" x14ac:dyDescent="0.2">
      <c r="A79" s="14">
        <v>75</v>
      </c>
      <c r="B79" s="14" t="s">
        <v>260</v>
      </c>
      <c r="C79" s="15" t="s">
        <v>133</v>
      </c>
      <c r="D79" s="16">
        <v>0</v>
      </c>
      <c r="E79" s="15">
        <v>141</v>
      </c>
      <c r="F79" s="15">
        <v>155</v>
      </c>
      <c r="G79" s="15">
        <v>129</v>
      </c>
      <c r="H79" s="17">
        <v>425</v>
      </c>
      <c r="I79" s="37">
        <v>141.66666666666666</v>
      </c>
    </row>
    <row r="80" spans="1:9" x14ac:dyDescent="0.2">
      <c r="A80" s="14">
        <v>76</v>
      </c>
      <c r="B80" s="14" t="s">
        <v>84</v>
      </c>
      <c r="C80" s="15" t="s">
        <v>32</v>
      </c>
      <c r="D80" s="16">
        <v>0</v>
      </c>
      <c r="E80" s="15">
        <v>145</v>
      </c>
      <c r="F80" s="15">
        <v>141</v>
      </c>
      <c r="G80" s="15">
        <v>135</v>
      </c>
      <c r="H80" s="17">
        <v>421</v>
      </c>
      <c r="I80" s="37">
        <v>140.33333333333334</v>
      </c>
    </row>
    <row r="81" spans="1:9" x14ac:dyDescent="0.2">
      <c r="A81" s="14">
        <v>77</v>
      </c>
      <c r="B81" s="14" t="s">
        <v>256</v>
      </c>
      <c r="C81" s="15" t="s">
        <v>133</v>
      </c>
      <c r="D81" s="16">
        <v>0</v>
      </c>
      <c r="E81" s="15">
        <v>123</v>
      </c>
      <c r="F81" s="15">
        <v>138</v>
      </c>
      <c r="G81" s="15">
        <v>158</v>
      </c>
      <c r="H81" s="17">
        <v>419</v>
      </c>
      <c r="I81" s="37">
        <v>139.66666666666666</v>
      </c>
    </row>
    <row r="82" spans="1:9" x14ac:dyDescent="0.2">
      <c r="A82" s="14">
        <v>78</v>
      </c>
      <c r="B82" s="14" t="s">
        <v>58</v>
      </c>
      <c r="C82" s="15" t="s">
        <v>33</v>
      </c>
      <c r="D82" s="16">
        <v>0</v>
      </c>
      <c r="E82" s="15">
        <v>155</v>
      </c>
      <c r="F82" s="15">
        <v>145</v>
      </c>
      <c r="G82" s="15">
        <v>118</v>
      </c>
      <c r="H82" s="17">
        <v>418</v>
      </c>
      <c r="I82" s="37">
        <v>139.33333333333334</v>
      </c>
    </row>
    <row r="83" spans="1:9" x14ac:dyDescent="0.2">
      <c r="A83" s="14">
        <v>79</v>
      </c>
      <c r="B83" s="14" t="s">
        <v>123</v>
      </c>
      <c r="C83" s="15" t="s">
        <v>125</v>
      </c>
      <c r="D83" s="16">
        <v>0</v>
      </c>
      <c r="E83" s="15">
        <v>135</v>
      </c>
      <c r="F83" s="15">
        <v>123</v>
      </c>
      <c r="G83" s="15">
        <v>151</v>
      </c>
      <c r="H83" s="17">
        <v>409</v>
      </c>
      <c r="I83" s="37">
        <v>136.33333333333334</v>
      </c>
    </row>
    <row r="84" spans="1:9" x14ac:dyDescent="0.2">
      <c r="A84" s="14">
        <v>80</v>
      </c>
      <c r="B84" s="14" t="s">
        <v>187</v>
      </c>
      <c r="C84" s="15" t="s">
        <v>32</v>
      </c>
      <c r="D84" s="16">
        <v>0</v>
      </c>
      <c r="E84" s="15">
        <v>120</v>
      </c>
      <c r="F84" s="15">
        <v>177</v>
      </c>
      <c r="G84" s="15">
        <v>108</v>
      </c>
      <c r="H84" s="17">
        <v>405</v>
      </c>
      <c r="I84" s="37">
        <v>135</v>
      </c>
    </row>
    <row r="85" spans="1:9" x14ac:dyDescent="0.2">
      <c r="A85" s="14">
        <v>81</v>
      </c>
      <c r="B85" s="14" t="s">
        <v>251</v>
      </c>
      <c r="C85" s="15" t="s">
        <v>313</v>
      </c>
      <c r="D85" s="16">
        <v>0</v>
      </c>
      <c r="E85" s="15">
        <v>143</v>
      </c>
      <c r="F85" s="15">
        <v>130</v>
      </c>
      <c r="G85" s="15">
        <v>132</v>
      </c>
      <c r="H85" s="17">
        <v>405</v>
      </c>
      <c r="I85" s="37">
        <v>135</v>
      </c>
    </row>
    <row r="86" spans="1:9" x14ac:dyDescent="0.2">
      <c r="A86" s="14">
        <v>82</v>
      </c>
      <c r="B86" s="14" t="s">
        <v>194</v>
      </c>
      <c r="C86" s="15" t="s">
        <v>130</v>
      </c>
      <c r="D86" s="16">
        <v>0</v>
      </c>
      <c r="E86" s="15">
        <v>148</v>
      </c>
      <c r="F86" s="15">
        <v>100</v>
      </c>
      <c r="G86" s="15">
        <v>157</v>
      </c>
      <c r="H86" s="17">
        <v>405</v>
      </c>
      <c r="I86" s="37">
        <v>135</v>
      </c>
    </row>
    <row r="87" spans="1:9" x14ac:dyDescent="0.2">
      <c r="A87" s="14">
        <v>83</v>
      </c>
      <c r="B87" s="14" t="s">
        <v>250</v>
      </c>
      <c r="C87" s="15" t="s">
        <v>29</v>
      </c>
      <c r="D87" s="16">
        <v>0</v>
      </c>
      <c r="E87" s="15">
        <v>159</v>
      </c>
      <c r="F87" s="15">
        <v>153</v>
      </c>
      <c r="G87" s="15">
        <v>92</v>
      </c>
      <c r="H87" s="17">
        <v>404</v>
      </c>
      <c r="I87" s="37">
        <v>134.66666666666666</v>
      </c>
    </row>
    <row r="88" spans="1:9" x14ac:dyDescent="0.2">
      <c r="A88" s="14">
        <v>84</v>
      </c>
      <c r="B88" s="14" t="s">
        <v>191</v>
      </c>
      <c r="C88" s="15" t="s">
        <v>30</v>
      </c>
      <c r="D88" s="16">
        <v>0</v>
      </c>
      <c r="E88" s="15">
        <v>142</v>
      </c>
      <c r="F88" s="15">
        <v>156</v>
      </c>
      <c r="G88" s="15">
        <v>104</v>
      </c>
      <c r="H88" s="17">
        <v>402</v>
      </c>
      <c r="I88" s="37">
        <v>134</v>
      </c>
    </row>
    <row r="89" spans="1:9" x14ac:dyDescent="0.2">
      <c r="A89" s="14">
        <v>85</v>
      </c>
      <c r="B89" s="14" t="s">
        <v>257</v>
      </c>
      <c r="C89" s="15" t="s">
        <v>133</v>
      </c>
      <c r="D89" s="16">
        <v>0</v>
      </c>
      <c r="E89" s="15">
        <v>126</v>
      </c>
      <c r="F89" s="15">
        <v>132</v>
      </c>
      <c r="G89" s="15">
        <v>142</v>
      </c>
      <c r="H89" s="17">
        <v>400</v>
      </c>
      <c r="I89" s="37">
        <v>133.33333333333334</v>
      </c>
    </row>
    <row r="90" spans="1:9" x14ac:dyDescent="0.2">
      <c r="A90" s="14">
        <v>86</v>
      </c>
      <c r="B90" s="14" t="s">
        <v>169</v>
      </c>
      <c r="C90" s="15" t="s">
        <v>129</v>
      </c>
      <c r="D90" s="16">
        <v>0</v>
      </c>
      <c r="E90" s="15">
        <v>147</v>
      </c>
      <c r="F90" s="15">
        <v>122</v>
      </c>
      <c r="G90" s="15">
        <v>126</v>
      </c>
      <c r="H90" s="17">
        <v>395</v>
      </c>
      <c r="I90" s="37">
        <v>131.66666666666666</v>
      </c>
    </row>
    <row r="91" spans="1:9" x14ac:dyDescent="0.2">
      <c r="A91" s="14">
        <v>87</v>
      </c>
      <c r="B91" s="14" t="s">
        <v>116</v>
      </c>
      <c r="C91" s="15" t="s">
        <v>42</v>
      </c>
      <c r="D91" s="16">
        <v>0</v>
      </c>
      <c r="E91" s="15">
        <v>139</v>
      </c>
      <c r="F91" s="15">
        <v>122</v>
      </c>
      <c r="G91" s="15">
        <v>132</v>
      </c>
      <c r="H91" s="17">
        <v>393</v>
      </c>
      <c r="I91" s="37">
        <v>131</v>
      </c>
    </row>
    <row r="92" spans="1:9" x14ac:dyDescent="0.2">
      <c r="A92" s="14">
        <v>88</v>
      </c>
      <c r="B92" s="14" t="s">
        <v>255</v>
      </c>
      <c r="C92" s="15" t="s">
        <v>27</v>
      </c>
      <c r="D92" s="16">
        <v>0</v>
      </c>
      <c r="E92" s="15">
        <v>0</v>
      </c>
      <c r="F92" s="15">
        <v>149</v>
      </c>
      <c r="G92" s="15">
        <v>201</v>
      </c>
      <c r="H92" s="17">
        <v>350</v>
      </c>
      <c r="I92" s="37">
        <v>175</v>
      </c>
    </row>
    <row r="93" spans="1:9" x14ac:dyDescent="0.2">
      <c r="A93" s="14">
        <v>89</v>
      </c>
      <c r="B93" s="14" t="s">
        <v>171</v>
      </c>
      <c r="C93" s="15" t="s">
        <v>33</v>
      </c>
      <c r="D93" s="16">
        <v>0</v>
      </c>
      <c r="E93" s="15">
        <v>0</v>
      </c>
      <c r="F93" s="15">
        <v>165</v>
      </c>
      <c r="G93" s="15">
        <v>180</v>
      </c>
      <c r="H93" s="17">
        <v>345</v>
      </c>
      <c r="I93" s="37">
        <v>172.5</v>
      </c>
    </row>
    <row r="94" spans="1:9" x14ac:dyDescent="0.2">
      <c r="A94" s="14">
        <v>90</v>
      </c>
      <c r="B94" s="14" t="s">
        <v>150</v>
      </c>
      <c r="C94" s="15" t="s">
        <v>41</v>
      </c>
      <c r="D94" s="16">
        <v>0</v>
      </c>
      <c r="E94" s="15">
        <v>136</v>
      </c>
      <c r="F94" s="15">
        <v>119</v>
      </c>
      <c r="G94" s="15">
        <v>87</v>
      </c>
      <c r="H94" s="17">
        <v>342</v>
      </c>
      <c r="I94" s="37">
        <v>114</v>
      </c>
    </row>
    <row r="95" spans="1:9" x14ac:dyDescent="0.2">
      <c r="A95" s="14">
        <v>91</v>
      </c>
      <c r="B95" s="14" t="s">
        <v>328</v>
      </c>
      <c r="C95" s="15" t="s">
        <v>34</v>
      </c>
      <c r="D95" s="16">
        <v>0</v>
      </c>
      <c r="E95" s="15">
        <v>0</v>
      </c>
      <c r="F95" s="15">
        <v>147</v>
      </c>
      <c r="G95" s="15">
        <v>180</v>
      </c>
      <c r="H95" s="17">
        <v>327</v>
      </c>
      <c r="I95" s="37">
        <v>163.5</v>
      </c>
    </row>
    <row r="96" spans="1:9" x14ac:dyDescent="0.2">
      <c r="A96" s="14">
        <v>92</v>
      </c>
      <c r="B96" s="14" t="s">
        <v>154</v>
      </c>
      <c r="C96" s="15" t="s">
        <v>125</v>
      </c>
      <c r="D96" s="16">
        <v>0</v>
      </c>
      <c r="E96" s="15">
        <v>81</v>
      </c>
      <c r="F96" s="15">
        <v>138</v>
      </c>
      <c r="G96" s="15">
        <v>105</v>
      </c>
      <c r="H96" s="17">
        <v>324</v>
      </c>
      <c r="I96" s="37">
        <v>108</v>
      </c>
    </row>
    <row r="97" spans="1:9" x14ac:dyDescent="0.2">
      <c r="A97" s="14">
        <v>93</v>
      </c>
      <c r="B97" s="14" t="s">
        <v>75</v>
      </c>
      <c r="C97" s="15" t="s">
        <v>34</v>
      </c>
      <c r="D97" s="16">
        <v>0</v>
      </c>
      <c r="E97" s="15">
        <v>130</v>
      </c>
      <c r="F97" s="15">
        <v>0</v>
      </c>
      <c r="G97" s="15">
        <v>194</v>
      </c>
      <c r="H97" s="17">
        <v>324</v>
      </c>
      <c r="I97" s="37">
        <v>162</v>
      </c>
    </row>
    <row r="98" spans="1:9" x14ac:dyDescent="0.2">
      <c r="A98" s="14">
        <v>94</v>
      </c>
      <c r="B98" s="14" t="s">
        <v>184</v>
      </c>
      <c r="C98" s="15" t="s">
        <v>42</v>
      </c>
      <c r="D98" s="16">
        <v>0</v>
      </c>
      <c r="E98" s="15">
        <v>153</v>
      </c>
      <c r="F98" s="15">
        <v>0</v>
      </c>
      <c r="G98" s="15">
        <v>160</v>
      </c>
      <c r="H98" s="17">
        <v>313</v>
      </c>
      <c r="I98" s="37">
        <v>156.5</v>
      </c>
    </row>
    <row r="99" spans="1:9" x14ac:dyDescent="0.2">
      <c r="A99" s="14">
        <v>95</v>
      </c>
      <c r="B99" s="14" t="s">
        <v>252</v>
      </c>
      <c r="C99" s="15" t="s">
        <v>27</v>
      </c>
      <c r="D99" s="16">
        <v>0</v>
      </c>
      <c r="E99" s="15">
        <v>124</v>
      </c>
      <c r="F99" s="15">
        <v>0</v>
      </c>
      <c r="G99" s="15">
        <v>175</v>
      </c>
      <c r="H99" s="17">
        <v>299</v>
      </c>
      <c r="I99" s="37">
        <v>149.5</v>
      </c>
    </row>
    <row r="100" spans="1:9" x14ac:dyDescent="0.2">
      <c r="A100" s="14">
        <v>96</v>
      </c>
      <c r="B100" s="14" t="s">
        <v>143</v>
      </c>
      <c r="C100" s="15" t="s">
        <v>131</v>
      </c>
      <c r="D100" s="16">
        <v>0</v>
      </c>
      <c r="E100" s="15">
        <v>160</v>
      </c>
      <c r="F100" s="15">
        <v>136</v>
      </c>
      <c r="G100" s="15">
        <v>0</v>
      </c>
      <c r="H100" s="17">
        <v>296</v>
      </c>
      <c r="I100" s="37">
        <v>148</v>
      </c>
    </row>
    <row r="101" spans="1:9" x14ac:dyDescent="0.2">
      <c r="A101" s="14">
        <v>97</v>
      </c>
      <c r="B101" s="14" t="s">
        <v>70</v>
      </c>
      <c r="C101" s="15" t="s">
        <v>27</v>
      </c>
      <c r="D101" s="16">
        <v>0</v>
      </c>
      <c r="E101" s="15">
        <v>141</v>
      </c>
      <c r="F101" s="15">
        <v>151</v>
      </c>
      <c r="G101" s="15">
        <v>0</v>
      </c>
      <c r="H101" s="17">
        <v>292</v>
      </c>
      <c r="I101" s="37">
        <v>146</v>
      </c>
    </row>
    <row r="102" spans="1:9" x14ac:dyDescent="0.2">
      <c r="A102" s="14">
        <v>98</v>
      </c>
      <c r="B102" s="14" t="s">
        <v>126</v>
      </c>
      <c r="C102" s="15" t="s">
        <v>132</v>
      </c>
      <c r="D102" s="16">
        <v>0</v>
      </c>
      <c r="E102" s="15">
        <v>0</v>
      </c>
      <c r="F102" s="15">
        <v>167</v>
      </c>
      <c r="G102" s="15">
        <v>124</v>
      </c>
      <c r="H102" s="17">
        <v>291</v>
      </c>
      <c r="I102" s="37">
        <v>145.5</v>
      </c>
    </row>
    <row r="103" spans="1:9" x14ac:dyDescent="0.2">
      <c r="A103" s="14">
        <v>99</v>
      </c>
      <c r="B103" s="14" t="s">
        <v>324</v>
      </c>
      <c r="C103" s="15" t="s">
        <v>128</v>
      </c>
      <c r="D103" s="16">
        <v>0</v>
      </c>
      <c r="E103" s="15">
        <v>166</v>
      </c>
      <c r="F103" s="15">
        <v>118</v>
      </c>
      <c r="G103" s="15">
        <v>0</v>
      </c>
      <c r="H103" s="17">
        <v>284</v>
      </c>
      <c r="I103" s="37">
        <v>142</v>
      </c>
    </row>
    <row r="104" spans="1:9" x14ac:dyDescent="0.2">
      <c r="A104" s="14">
        <v>100</v>
      </c>
      <c r="B104" s="14" t="s">
        <v>145</v>
      </c>
      <c r="C104" s="15" t="s">
        <v>131</v>
      </c>
      <c r="D104" s="16">
        <v>0</v>
      </c>
      <c r="E104" s="15">
        <v>115</v>
      </c>
      <c r="F104" s="15">
        <v>159</v>
      </c>
      <c r="G104" s="15">
        <v>0</v>
      </c>
      <c r="H104" s="17">
        <v>274</v>
      </c>
      <c r="I104" s="37">
        <v>137</v>
      </c>
    </row>
    <row r="105" spans="1:9" x14ac:dyDescent="0.2">
      <c r="A105" s="14">
        <v>101</v>
      </c>
      <c r="B105" s="14" t="s">
        <v>127</v>
      </c>
      <c r="C105" s="15" t="s">
        <v>30</v>
      </c>
      <c r="D105" s="16">
        <v>0</v>
      </c>
      <c r="E105" s="15">
        <v>139</v>
      </c>
      <c r="F105" s="15">
        <v>133</v>
      </c>
      <c r="G105" s="15">
        <v>0</v>
      </c>
      <c r="H105" s="17">
        <v>272</v>
      </c>
      <c r="I105" s="37">
        <v>136</v>
      </c>
    </row>
    <row r="106" spans="1:9" x14ac:dyDescent="0.2">
      <c r="A106" s="14">
        <v>102</v>
      </c>
      <c r="B106" s="14" t="s">
        <v>269</v>
      </c>
      <c r="C106" s="15" t="s">
        <v>34</v>
      </c>
      <c r="D106" s="16">
        <v>0</v>
      </c>
      <c r="E106" s="15">
        <v>136</v>
      </c>
      <c r="F106" s="15">
        <v>133</v>
      </c>
      <c r="G106" s="15">
        <v>0</v>
      </c>
      <c r="H106" s="17">
        <v>269</v>
      </c>
      <c r="I106" s="37">
        <v>134.5</v>
      </c>
    </row>
    <row r="107" spans="1:9" x14ac:dyDescent="0.2">
      <c r="A107" s="14">
        <v>103</v>
      </c>
      <c r="B107" s="14" t="s">
        <v>173</v>
      </c>
      <c r="C107" s="15" t="s">
        <v>33</v>
      </c>
      <c r="D107" s="16">
        <v>0</v>
      </c>
      <c r="E107" s="15">
        <v>135</v>
      </c>
      <c r="F107" s="15">
        <v>130</v>
      </c>
      <c r="G107" s="15">
        <v>0</v>
      </c>
      <c r="H107" s="17">
        <v>265</v>
      </c>
      <c r="I107" s="37">
        <v>132.5</v>
      </c>
    </row>
    <row r="108" spans="1:9" x14ac:dyDescent="0.2">
      <c r="A108" s="14">
        <v>104</v>
      </c>
      <c r="B108" s="14" t="s">
        <v>122</v>
      </c>
      <c r="C108" s="15" t="s">
        <v>125</v>
      </c>
      <c r="D108" s="16">
        <v>0</v>
      </c>
      <c r="E108" s="15">
        <v>129</v>
      </c>
      <c r="F108" s="15">
        <v>133</v>
      </c>
      <c r="G108" s="15">
        <v>0</v>
      </c>
      <c r="H108" s="17">
        <v>262</v>
      </c>
      <c r="I108" s="37">
        <v>131</v>
      </c>
    </row>
    <row r="109" spans="1:9" x14ac:dyDescent="0.2">
      <c r="A109" s="14">
        <v>105</v>
      </c>
      <c r="B109" s="14" t="s">
        <v>277</v>
      </c>
      <c r="C109" s="15" t="s">
        <v>128</v>
      </c>
      <c r="D109" s="16">
        <v>0</v>
      </c>
      <c r="E109" s="15">
        <v>0</v>
      </c>
      <c r="F109" s="15">
        <v>129</v>
      </c>
      <c r="G109" s="15">
        <v>132</v>
      </c>
      <c r="H109" s="17">
        <v>261</v>
      </c>
      <c r="I109" s="37">
        <v>130.5</v>
      </c>
    </row>
    <row r="110" spans="1:9" x14ac:dyDescent="0.2">
      <c r="A110" s="14">
        <v>106</v>
      </c>
      <c r="B110" s="14" t="s">
        <v>175</v>
      </c>
      <c r="C110" s="15" t="s">
        <v>33</v>
      </c>
      <c r="D110" s="16">
        <v>0</v>
      </c>
      <c r="E110" s="15">
        <v>116</v>
      </c>
      <c r="F110" s="15">
        <v>0</v>
      </c>
      <c r="G110" s="15">
        <v>143</v>
      </c>
      <c r="H110" s="17">
        <v>259</v>
      </c>
      <c r="I110" s="37">
        <v>129.5</v>
      </c>
    </row>
    <row r="111" spans="1:9" x14ac:dyDescent="0.2">
      <c r="A111" s="14">
        <v>107</v>
      </c>
      <c r="B111" s="14" t="s">
        <v>261</v>
      </c>
      <c r="C111" s="15" t="s">
        <v>128</v>
      </c>
      <c r="D111" s="16">
        <v>0</v>
      </c>
      <c r="E111" s="15">
        <v>107</v>
      </c>
      <c r="F111" s="15">
        <v>0</v>
      </c>
      <c r="G111" s="15">
        <v>148</v>
      </c>
      <c r="H111" s="17">
        <v>255</v>
      </c>
      <c r="I111" s="37">
        <v>127.5</v>
      </c>
    </row>
    <row r="112" spans="1:9" x14ac:dyDescent="0.2">
      <c r="A112" s="14">
        <v>108</v>
      </c>
      <c r="B112" s="14" t="s">
        <v>265</v>
      </c>
      <c r="C112" s="15" t="s">
        <v>25</v>
      </c>
      <c r="D112" s="16">
        <v>0</v>
      </c>
      <c r="E112" s="15">
        <v>82</v>
      </c>
      <c r="F112" s="15">
        <v>0</v>
      </c>
      <c r="G112" s="15">
        <v>144</v>
      </c>
      <c r="H112" s="17">
        <v>226</v>
      </c>
      <c r="I112" s="37">
        <v>113</v>
      </c>
    </row>
    <row r="113" spans="1:9" x14ac:dyDescent="0.2">
      <c r="A113" s="14">
        <v>109</v>
      </c>
      <c r="B113" s="14" t="s">
        <v>121</v>
      </c>
      <c r="C113" s="15" t="s">
        <v>33</v>
      </c>
      <c r="D113" s="16">
        <v>0</v>
      </c>
      <c r="E113" s="15">
        <v>102</v>
      </c>
      <c r="F113" s="15">
        <v>0</v>
      </c>
      <c r="G113" s="15">
        <v>119</v>
      </c>
      <c r="H113" s="17">
        <v>221</v>
      </c>
      <c r="I113" s="37">
        <v>110.5</v>
      </c>
    </row>
    <row r="114" spans="1:9" x14ac:dyDescent="0.2">
      <c r="A114" s="14">
        <v>110</v>
      </c>
      <c r="B114" s="14" t="s">
        <v>185</v>
      </c>
      <c r="C114" s="15" t="s">
        <v>32</v>
      </c>
      <c r="D114" s="16">
        <v>0</v>
      </c>
      <c r="E114" s="15">
        <v>93</v>
      </c>
      <c r="F114" s="15">
        <v>0</v>
      </c>
      <c r="G114" s="15">
        <v>118</v>
      </c>
      <c r="H114" s="17">
        <v>211</v>
      </c>
      <c r="I114" s="37">
        <v>105.5</v>
      </c>
    </row>
    <row r="115" spans="1:9" x14ac:dyDescent="0.2">
      <c r="A115" s="14">
        <v>111</v>
      </c>
      <c r="B115" s="14" t="s">
        <v>159</v>
      </c>
      <c r="C115" s="15" t="s">
        <v>313</v>
      </c>
      <c r="D115" s="16">
        <v>0</v>
      </c>
      <c r="E115" s="15">
        <v>112</v>
      </c>
      <c r="F115" s="15">
        <v>0</v>
      </c>
      <c r="G115" s="15">
        <v>95</v>
      </c>
      <c r="H115" s="17">
        <v>207</v>
      </c>
      <c r="I115" s="37">
        <v>103.5</v>
      </c>
    </row>
    <row r="116" spans="1:9" x14ac:dyDescent="0.2">
      <c r="A116" s="14">
        <v>112</v>
      </c>
      <c r="B116" s="14" t="s">
        <v>271</v>
      </c>
      <c r="C116" s="15" t="s">
        <v>109</v>
      </c>
      <c r="D116" s="16">
        <v>0</v>
      </c>
      <c r="E116" s="15">
        <v>68</v>
      </c>
      <c r="F116" s="15">
        <v>60</v>
      </c>
      <c r="G116" s="15">
        <v>75</v>
      </c>
      <c r="H116" s="17">
        <v>203</v>
      </c>
      <c r="I116" s="37">
        <v>67.666666666666671</v>
      </c>
    </row>
    <row r="117" spans="1:9" x14ac:dyDescent="0.2">
      <c r="A117" s="14">
        <v>113</v>
      </c>
      <c r="B117" s="14" t="s">
        <v>280</v>
      </c>
      <c r="C117" s="15" t="s">
        <v>136</v>
      </c>
      <c r="D117" s="16"/>
      <c r="E117" s="15">
        <v>0</v>
      </c>
      <c r="F117" s="15">
        <v>0</v>
      </c>
      <c r="G117" s="15">
        <v>193</v>
      </c>
      <c r="H117" s="17">
        <v>193</v>
      </c>
      <c r="I117" s="37">
        <v>193</v>
      </c>
    </row>
    <row r="118" spans="1:9" x14ac:dyDescent="0.2">
      <c r="A118" s="14">
        <v>114</v>
      </c>
      <c r="B118" s="14" t="s">
        <v>270</v>
      </c>
      <c r="C118" s="15" t="s">
        <v>109</v>
      </c>
      <c r="D118" s="16">
        <v>0</v>
      </c>
      <c r="E118" s="15">
        <v>83</v>
      </c>
      <c r="F118" s="15">
        <v>45</v>
      </c>
      <c r="G118" s="15">
        <v>63</v>
      </c>
      <c r="H118" s="17">
        <v>191</v>
      </c>
      <c r="I118" s="37">
        <v>63.666666666666664</v>
      </c>
    </row>
    <row r="119" spans="1:9" x14ac:dyDescent="0.2">
      <c r="A119" s="14">
        <v>115</v>
      </c>
      <c r="B119" s="14" t="s">
        <v>152</v>
      </c>
      <c r="C119" s="15" t="s">
        <v>41</v>
      </c>
      <c r="D119" s="16">
        <v>0</v>
      </c>
      <c r="E119" s="15">
        <v>0</v>
      </c>
      <c r="F119" s="15">
        <v>96</v>
      </c>
      <c r="G119" s="15">
        <v>78</v>
      </c>
      <c r="H119" s="17">
        <v>174</v>
      </c>
      <c r="I119" s="37">
        <v>87</v>
      </c>
    </row>
    <row r="120" spans="1:9" x14ac:dyDescent="0.2">
      <c r="A120" s="14">
        <v>116</v>
      </c>
      <c r="B120" s="14" t="s">
        <v>189</v>
      </c>
      <c r="C120" s="15" t="s">
        <v>136</v>
      </c>
      <c r="D120" s="16">
        <v>0</v>
      </c>
      <c r="E120" s="15">
        <v>0</v>
      </c>
      <c r="F120" s="15">
        <v>173</v>
      </c>
      <c r="G120" s="15">
        <v>0</v>
      </c>
      <c r="H120" s="17">
        <v>173</v>
      </c>
      <c r="I120" s="37">
        <v>173</v>
      </c>
    </row>
    <row r="121" spans="1:9" x14ac:dyDescent="0.2">
      <c r="A121" s="14">
        <v>117</v>
      </c>
      <c r="B121" s="14" t="s">
        <v>180</v>
      </c>
      <c r="C121" s="15" t="s">
        <v>314</v>
      </c>
      <c r="D121" s="16">
        <v>0</v>
      </c>
      <c r="E121" s="15">
        <v>0</v>
      </c>
      <c r="F121" s="15">
        <v>0</v>
      </c>
      <c r="G121" s="15">
        <v>161</v>
      </c>
      <c r="H121" s="17">
        <v>161</v>
      </c>
      <c r="I121" s="37">
        <v>161</v>
      </c>
    </row>
    <row r="122" spans="1:9" x14ac:dyDescent="0.2">
      <c r="A122" s="14">
        <v>118</v>
      </c>
      <c r="B122" s="14" t="s">
        <v>155</v>
      </c>
      <c r="C122" s="15" t="s">
        <v>125</v>
      </c>
      <c r="D122" s="16">
        <v>0</v>
      </c>
      <c r="E122" s="15">
        <v>0</v>
      </c>
      <c r="F122" s="15">
        <v>0</v>
      </c>
      <c r="G122" s="15">
        <v>150</v>
      </c>
      <c r="H122" s="17">
        <v>150</v>
      </c>
      <c r="I122" s="37">
        <v>150</v>
      </c>
    </row>
    <row r="123" spans="1:9" x14ac:dyDescent="0.2">
      <c r="A123" s="14">
        <v>119</v>
      </c>
      <c r="B123" s="14" t="s">
        <v>98</v>
      </c>
      <c r="C123" s="15" t="s">
        <v>132</v>
      </c>
      <c r="D123" s="16">
        <v>0</v>
      </c>
      <c r="E123" s="15">
        <v>142</v>
      </c>
      <c r="F123" s="15">
        <v>0</v>
      </c>
      <c r="G123" s="15">
        <v>0</v>
      </c>
      <c r="H123" s="17">
        <v>142</v>
      </c>
      <c r="I123" s="37">
        <v>142</v>
      </c>
    </row>
    <row r="124" spans="1:9" x14ac:dyDescent="0.2">
      <c r="A124" s="14">
        <v>120</v>
      </c>
      <c r="B124" s="14" t="s">
        <v>322</v>
      </c>
      <c r="C124" s="15" t="s">
        <v>314</v>
      </c>
      <c r="D124" s="16">
        <v>0</v>
      </c>
      <c r="E124" s="15">
        <v>0</v>
      </c>
      <c r="F124" s="15">
        <v>135</v>
      </c>
      <c r="G124" s="15">
        <v>0</v>
      </c>
      <c r="H124" s="17">
        <v>135</v>
      </c>
      <c r="I124" s="37">
        <v>135</v>
      </c>
    </row>
    <row r="125" spans="1:9" x14ac:dyDescent="0.2">
      <c r="A125" s="14">
        <v>121</v>
      </c>
      <c r="B125" s="14" t="s">
        <v>183</v>
      </c>
      <c r="C125" s="15" t="s">
        <v>42</v>
      </c>
      <c r="D125" s="16">
        <v>0</v>
      </c>
      <c r="E125" s="15">
        <v>0</v>
      </c>
      <c r="F125" s="15">
        <v>131</v>
      </c>
      <c r="G125" s="15">
        <v>0</v>
      </c>
      <c r="H125" s="17">
        <v>131</v>
      </c>
      <c r="I125" s="37">
        <v>131</v>
      </c>
    </row>
    <row r="126" spans="1:9" x14ac:dyDescent="0.2">
      <c r="A126" s="14">
        <v>122</v>
      </c>
      <c r="B126" s="14" t="s">
        <v>329</v>
      </c>
      <c r="C126" s="15" t="s">
        <v>131</v>
      </c>
      <c r="D126" s="16">
        <v>0</v>
      </c>
      <c r="E126" s="15">
        <v>0</v>
      </c>
      <c r="F126" s="15">
        <v>0</v>
      </c>
      <c r="G126" s="15">
        <v>130</v>
      </c>
      <c r="H126" s="17">
        <v>130</v>
      </c>
      <c r="I126" s="37">
        <v>130</v>
      </c>
    </row>
    <row r="127" spans="1:9" x14ac:dyDescent="0.2">
      <c r="A127" s="14">
        <v>123</v>
      </c>
      <c r="B127" s="14" t="s">
        <v>179</v>
      </c>
      <c r="C127" s="15" t="s">
        <v>314</v>
      </c>
      <c r="D127" s="16">
        <v>0</v>
      </c>
      <c r="E127" s="15">
        <v>118</v>
      </c>
      <c r="F127" s="15">
        <v>0</v>
      </c>
      <c r="G127" s="15">
        <v>0</v>
      </c>
      <c r="H127" s="17">
        <v>118</v>
      </c>
      <c r="I127" s="37">
        <v>118</v>
      </c>
    </row>
    <row r="128" spans="1:9" x14ac:dyDescent="0.2">
      <c r="A128" s="14">
        <v>124</v>
      </c>
      <c r="B128" s="14" t="s">
        <v>325</v>
      </c>
      <c r="C128" s="15" t="s">
        <v>128</v>
      </c>
      <c r="D128" s="16">
        <v>0</v>
      </c>
      <c r="E128" s="15">
        <v>0</v>
      </c>
      <c r="F128" s="15">
        <v>0</v>
      </c>
      <c r="G128" s="15">
        <v>113</v>
      </c>
      <c r="H128" s="17">
        <v>113</v>
      </c>
      <c r="I128" s="37">
        <v>113</v>
      </c>
    </row>
    <row r="129" spans="1:9" x14ac:dyDescent="0.2">
      <c r="A129" s="14">
        <v>125</v>
      </c>
      <c r="B129" s="14" t="s">
        <v>186</v>
      </c>
      <c r="C129" s="15" t="s">
        <v>32</v>
      </c>
      <c r="D129" s="16">
        <v>0</v>
      </c>
      <c r="E129" s="15">
        <v>0</v>
      </c>
      <c r="F129" s="15">
        <v>110</v>
      </c>
      <c r="G129" s="15">
        <v>0</v>
      </c>
      <c r="H129" s="17">
        <v>110</v>
      </c>
      <c r="I129" s="37">
        <v>110</v>
      </c>
    </row>
    <row r="130" spans="1:9" x14ac:dyDescent="0.2">
      <c r="A130" s="14">
        <v>126</v>
      </c>
      <c r="B130" s="14" t="s">
        <v>144</v>
      </c>
      <c r="C130" s="15" t="s">
        <v>131</v>
      </c>
      <c r="D130" s="16">
        <v>0</v>
      </c>
      <c r="E130" s="15">
        <v>0</v>
      </c>
      <c r="F130" s="15">
        <v>0</v>
      </c>
      <c r="G130" s="15">
        <v>109</v>
      </c>
      <c r="H130" s="17">
        <v>109</v>
      </c>
      <c r="I130" s="37">
        <v>109</v>
      </c>
    </row>
    <row r="131" spans="1:9" x14ac:dyDescent="0.2">
      <c r="A131" s="14">
        <v>127</v>
      </c>
      <c r="B131" s="14" t="s">
        <v>193</v>
      </c>
      <c r="C131" s="15" t="s">
        <v>30</v>
      </c>
      <c r="D131" s="16">
        <v>0</v>
      </c>
      <c r="E131" s="15">
        <v>0</v>
      </c>
      <c r="F131" s="15">
        <v>0</v>
      </c>
      <c r="G131" s="15">
        <v>104</v>
      </c>
      <c r="H131" s="17">
        <v>104</v>
      </c>
      <c r="I131" s="37">
        <v>104</v>
      </c>
    </row>
    <row r="132" spans="1:9" x14ac:dyDescent="0.2">
      <c r="A132" s="14">
        <v>128</v>
      </c>
      <c r="B132" s="14" t="s">
        <v>327</v>
      </c>
      <c r="C132" s="15" t="s">
        <v>313</v>
      </c>
      <c r="D132" s="16">
        <v>0</v>
      </c>
      <c r="E132" s="15">
        <v>0</v>
      </c>
      <c r="F132" s="15">
        <v>103</v>
      </c>
      <c r="G132" s="15">
        <v>0</v>
      </c>
      <c r="H132" s="17">
        <v>103</v>
      </c>
      <c r="I132" s="37">
        <v>103</v>
      </c>
    </row>
    <row r="133" spans="1:9" x14ac:dyDescent="0.2">
      <c r="A133" s="14">
        <v>129</v>
      </c>
      <c r="B133" s="14" t="s">
        <v>266</v>
      </c>
      <c r="C133" s="15" t="s">
        <v>25</v>
      </c>
      <c r="D133" s="16">
        <v>0</v>
      </c>
      <c r="E133" s="15">
        <v>0</v>
      </c>
      <c r="F133" s="15">
        <v>101</v>
      </c>
      <c r="G133" s="15">
        <v>0</v>
      </c>
      <c r="H133" s="17">
        <v>101</v>
      </c>
      <c r="I133" s="37">
        <v>101</v>
      </c>
    </row>
    <row r="134" spans="1:9" x14ac:dyDescent="0.2">
      <c r="A134" s="14">
        <v>130</v>
      </c>
      <c r="B134" s="14" t="s">
        <v>174</v>
      </c>
      <c r="C134" s="15" t="s">
        <v>33</v>
      </c>
      <c r="D134" s="16">
        <v>0</v>
      </c>
      <c r="E134" s="15">
        <v>0</v>
      </c>
      <c r="F134" s="15">
        <v>100</v>
      </c>
      <c r="G134" s="15">
        <v>0</v>
      </c>
      <c r="H134" s="17">
        <v>100</v>
      </c>
      <c r="I134" s="37">
        <v>100</v>
      </c>
    </row>
    <row r="135" spans="1:9" x14ac:dyDescent="0.2">
      <c r="A135" s="14">
        <v>131</v>
      </c>
      <c r="B135" s="14" t="s">
        <v>262</v>
      </c>
      <c r="C135" s="15" t="s">
        <v>128</v>
      </c>
      <c r="D135" s="16">
        <v>0</v>
      </c>
      <c r="E135" s="15">
        <v>0</v>
      </c>
      <c r="F135" s="15">
        <v>92</v>
      </c>
      <c r="G135" s="15">
        <v>0</v>
      </c>
      <c r="H135" s="17">
        <v>92</v>
      </c>
      <c r="I135" s="37">
        <v>92</v>
      </c>
    </row>
    <row r="136" spans="1:9" x14ac:dyDescent="0.2">
      <c r="A136" s="14">
        <v>132</v>
      </c>
      <c r="B136" s="14" t="s">
        <v>326</v>
      </c>
      <c r="C136" s="15" t="s">
        <v>128</v>
      </c>
      <c r="D136" s="16">
        <v>0</v>
      </c>
      <c r="E136" s="15">
        <v>82</v>
      </c>
      <c r="F136" s="15">
        <v>0</v>
      </c>
      <c r="G136" s="15">
        <v>0</v>
      </c>
      <c r="H136" s="17">
        <v>82</v>
      </c>
      <c r="I136" s="37">
        <v>82</v>
      </c>
    </row>
    <row r="137" spans="1:9" x14ac:dyDescent="0.2">
      <c r="A137" s="17">
        <v>133</v>
      </c>
      <c r="B137" s="14" t="s">
        <v>151</v>
      </c>
      <c r="C137" s="15" t="s">
        <v>41</v>
      </c>
      <c r="D137" s="16">
        <v>0</v>
      </c>
      <c r="E137" s="15">
        <v>79</v>
      </c>
      <c r="F137" s="15">
        <v>0</v>
      </c>
      <c r="G137" s="15">
        <v>0</v>
      </c>
      <c r="H137" s="17">
        <v>79</v>
      </c>
      <c r="I137" s="37">
        <v>79</v>
      </c>
    </row>
  </sheetData>
  <autoFilter ref="A3:K136"/>
  <sortState ref="B4:I185">
    <sortCondition descending="1" ref="H4:H185"/>
  </sortState>
  <customSheetViews>
    <customSheetView guid="{2DBE51AC-636C-4F68-B599-A9AAE6DC8E0D}" showPageBreaks="1" fitToPage="1" showRuler="0" topLeftCell="A127">
      <selection activeCell="A127" sqref="A127"/>
      <pageMargins left="0.75" right="0.75" top="1" bottom="1" header="0.5" footer="0.5"/>
      <printOptions gridLines="1"/>
      <pageSetup scale="85" fitToHeight="0" orientation="portrait" horizontalDpi="4294967293" r:id="rId1"/>
      <headerFooter alignWithMargins="0"/>
    </customSheetView>
  </customSheetViews>
  <mergeCells count="3">
    <mergeCell ref="A1:I1"/>
    <mergeCell ref="A2:I2"/>
    <mergeCell ref="A10:I10"/>
  </mergeCells>
  <phoneticPr fontId="2" type="noConversion"/>
  <printOptions gridLines="1"/>
  <pageMargins left="0.75" right="0.75" top="1" bottom="1" header="0.5" footer="0.5"/>
  <pageSetup scale="65" fitToHeight="0" orientation="portrait" horizontalDpi="4294967293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8000"/>
    <pageSetUpPr fitToPage="1"/>
  </sheetPr>
  <dimension ref="A1:I98"/>
  <sheetViews>
    <sheetView zoomScaleNormal="100" workbookViewId="0">
      <selection activeCell="L94" sqref="L94"/>
    </sheetView>
  </sheetViews>
  <sheetFormatPr defaultRowHeight="12.75" x14ac:dyDescent="0.2"/>
  <cols>
    <col min="1" max="1" width="5.140625" style="4" customWidth="1"/>
    <col min="2" max="2" width="22.28515625" style="4" customWidth="1"/>
    <col min="3" max="3" width="15.7109375" style="3" customWidth="1"/>
    <col min="4" max="4" width="7.85546875" hidden="1" customWidth="1"/>
    <col min="5" max="8" width="8.7109375" style="3" customWidth="1"/>
    <col min="9" max="9" width="8.7109375" style="38" customWidth="1"/>
  </cols>
  <sheetData>
    <row r="1" spans="1:9" ht="23.25" x14ac:dyDescent="0.35">
      <c r="A1" s="148" t="s">
        <v>312</v>
      </c>
      <c r="B1" s="148"/>
      <c r="C1" s="148"/>
      <c r="D1" s="148"/>
      <c r="E1" s="148"/>
      <c r="F1" s="148"/>
      <c r="G1" s="148"/>
      <c r="H1" s="148"/>
      <c r="I1" s="148"/>
    </row>
    <row r="2" spans="1:9" ht="22.5" customHeight="1" x14ac:dyDescent="0.2">
      <c r="A2" s="142" t="s">
        <v>11</v>
      </c>
      <c r="B2" s="143"/>
      <c r="C2" s="143"/>
      <c r="D2" s="143"/>
      <c r="E2" s="143"/>
      <c r="F2" s="143"/>
      <c r="G2" s="143"/>
      <c r="H2" s="143"/>
      <c r="I2" s="144"/>
    </row>
    <row r="3" spans="1:9" s="6" customFormat="1" ht="15.75" customHeight="1" x14ac:dyDescent="0.2">
      <c r="A3" s="95" t="s">
        <v>9</v>
      </c>
      <c r="B3" s="96" t="s">
        <v>5</v>
      </c>
      <c r="C3" s="96" t="s">
        <v>6</v>
      </c>
      <c r="D3" s="96" t="s">
        <v>8</v>
      </c>
      <c r="E3" s="96" t="s">
        <v>0</v>
      </c>
      <c r="F3" s="96" t="s">
        <v>1</v>
      </c>
      <c r="G3" s="96" t="s">
        <v>2</v>
      </c>
      <c r="H3" s="96" t="s">
        <v>3</v>
      </c>
      <c r="I3" s="97" t="s">
        <v>14</v>
      </c>
    </row>
    <row r="4" spans="1:9" x14ac:dyDescent="0.2">
      <c r="A4" s="107">
        <v>1</v>
      </c>
      <c r="B4" s="107" t="s">
        <v>111</v>
      </c>
      <c r="C4" s="108" t="s">
        <v>109</v>
      </c>
      <c r="D4" s="109"/>
      <c r="E4" s="108">
        <v>227</v>
      </c>
      <c r="F4" s="108">
        <v>197</v>
      </c>
      <c r="G4" s="108">
        <v>201</v>
      </c>
      <c r="H4" s="110">
        <v>625</v>
      </c>
      <c r="I4" s="111">
        <v>208.33333333333334</v>
      </c>
    </row>
    <row r="5" spans="1:9" x14ac:dyDescent="0.2">
      <c r="A5" s="107">
        <v>2</v>
      </c>
      <c r="B5" s="107" t="s">
        <v>153</v>
      </c>
      <c r="C5" s="108" t="s">
        <v>125</v>
      </c>
      <c r="D5" s="109">
        <v>0</v>
      </c>
      <c r="E5" s="108">
        <v>226</v>
      </c>
      <c r="F5" s="108">
        <v>148</v>
      </c>
      <c r="G5" s="108">
        <v>187</v>
      </c>
      <c r="H5" s="110">
        <v>561</v>
      </c>
      <c r="I5" s="111">
        <v>187</v>
      </c>
    </row>
    <row r="6" spans="1:9" x14ac:dyDescent="0.2">
      <c r="A6" s="107">
        <v>3</v>
      </c>
      <c r="B6" s="107" t="s">
        <v>76</v>
      </c>
      <c r="C6" s="108" t="s">
        <v>34</v>
      </c>
      <c r="D6" s="109">
        <v>0</v>
      </c>
      <c r="E6" s="108">
        <v>217</v>
      </c>
      <c r="F6" s="108">
        <v>134</v>
      </c>
      <c r="G6" s="108">
        <v>205</v>
      </c>
      <c r="H6" s="110">
        <v>556</v>
      </c>
      <c r="I6" s="111">
        <v>185.33333333333334</v>
      </c>
    </row>
    <row r="7" spans="1:9" x14ac:dyDescent="0.2">
      <c r="A7" s="107">
        <v>4</v>
      </c>
      <c r="B7" s="107" t="s">
        <v>215</v>
      </c>
      <c r="C7" s="108" t="s">
        <v>45</v>
      </c>
      <c r="D7" s="109">
        <v>0</v>
      </c>
      <c r="E7" s="108">
        <v>174</v>
      </c>
      <c r="F7" s="108">
        <v>153</v>
      </c>
      <c r="G7" s="108">
        <v>224</v>
      </c>
      <c r="H7" s="110">
        <v>551</v>
      </c>
      <c r="I7" s="111">
        <v>183.66666666666666</v>
      </c>
    </row>
    <row r="8" spans="1:9" x14ac:dyDescent="0.2">
      <c r="A8" s="107">
        <v>5</v>
      </c>
      <c r="B8" s="107" t="s">
        <v>104</v>
      </c>
      <c r="C8" s="108" t="s">
        <v>139</v>
      </c>
      <c r="D8" s="109"/>
      <c r="E8" s="108">
        <v>194</v>
      </c>
      <c r="F8" s="108">
        <v>178</v>
      </c>
      <c r="G8" s="108">
        <v>166</v>
      </c>
      <c r="H8" s="110">
        <v>538</v>
      </c>
      <c r="I8" s="111">
        <v>179.33333333333334</v>
      </c>
    </row>
    <row r="9" spans="1:9" s="56" customFormat="1" x14ac:dyDescent="0.2">
      <c r="A9" s="147" t="s">
        <v>319</v>
      </c>
      <c r="B9" s="147"/>
      <c r="C9" s="147"/>
      <c r="D9" s="147"/>
      <c r="E9" s="147"/>
      <c r="F9" s="147"/>
      <c r="G9" s="147"/>
      <c r="H9" s="147"/>
      <c r="I9" s="147"/>
    </row>
    <row r="10" spans="1:9" x14ac:dyDescent="0.2">
      <c r="A10" s="14">
        <v>6</v>
      </c>
      <c r="B10" s="14" t="s">
        <v>195</v>
      </c>
      <c r="C10" s="15" t="s">
        <v>130</v>
      </c>
      <c r="D10" s="16"/>
      <c r="E10" s="15">
        <v>194</v>
      </c>
      <c r="F10" s="15">
        <v>181</v>
      </c>
      <c r="G10" s="15">
        <v>161</v>
      </c>
      <c r="H10" s="17">
        <v>536</v>
      </c>
      <c r="I10" s="37">
        <v>178.66666666666666</v>
      </c>
    </row>
    <row r="11" spans="1:9" x14ac:dyDescent="0.2">
      <c r="A11" s="14">
        <v>7</v>
      </c>
      <c r="B11" s="14" t="s">
        <v>242</v>
      </c>
      <c r="C11" s="15" t="s">
        <v>137</v>
      </c>
      <c r="D11" s="16"/>
      <c r="E11" s="15">
        <v>236</v>
      </c>
      <c r="F11" s="15">
        <v>147</v>
      </c>
      <c r="G11" s="15">
        <v>146</v>
      </c>
      <c r="H11" s="17">
        <v>529</v>
      </c>
      <c r="I11" s="37">
        <v>176.33333333333334</v>
      </c>
    </row>
    <row r="12" spans="1:9" x14ac:dyDescent="0.2">
      <c r="A12" s="14">
        <v>8</v>
      </c>
      <c r="B12" s="14" t="s">
        <v>247</v>
      </c>
      <c r="C12" s="15" t="s">
        <v>140</v>
      </c>
      <c r="D12" s="16"/>
      <c r="E12" s="15">
        <v>162</v>
      </c>
      <c r="F12" s="15">
        <v>194</v>
      </c>
      <c r="G12" s="15">
        <v>171</v>
      </c>
      <c r="H12" s="17">
        <v>527</v>
      </c>
      <c r="I12" s="37">
        <v>175.66666666666666</v>
      </c>
    </row>
    <row r="13" spans="1:9" x14ac:dyDescent="0.2">
      <c r="A13" s="14">
        <v>9</v>
      </c>
      <c r="B13" s="14" t="s">
        <v>317</v>
      </c>
      <c r="C13" s="15" t="s">
        <v>44</v>
      </c>
      <c r="D13" s="16">
        <v>0</v>
      </c>
      <c r="E13" s="15">
        <v>164</v>
      </c>
      <c r="F13" s="15">
        <v>158</v>
      </c>
      <c r="G13" s="15">
        <v>204</v>
      </c>
      <c r="H13" s="17">
        <v>526</v>
      </c>
      <c r="I13" s="37">
        <v>175.33333333333334</v>
      </c>
    </row>
    <row r="14" spans="1:9" x14ac:dyDescent="0.2">
      <c r="A14" s="14">
        <v>10</v>
      </c>
      <c r="B14" s="14" t="s">
        <v>112</v>
      </c>
      <c r="C14" s="15" t="s">
        <v>136</v>
      </c>
      <c r="D14" s="16"/>
      <c r="E14" s="15">
        <v>180</v>
      </c>
      <c r="F14" s="15">
        <v>164</v>
      </c>
      <c r="G14" s="15">
        <v>174</v>
      </c>
      <c r="H14" s="17">
        <v>518</v>
      </c>
      <c r="I14" s="37">
        <v>172.66666666666666</v>
      </c>
    </row>
    <row r="15" spans="1:9" x14ac:dyDescent="0.2">
      <c r="A15" s="14">
        <v>11</v>
      </c>
      <c r="B15" s="14" t="s">
        <v>276</v>
      </c>
      <c r="C15" s="15" t="s">
        <v>109</v>
      </c>
      <c r="D15" s="16"/>
      <c r="E15" s="15">
        <v>167</v>
      </c>
      <c r="F15" s="15">
        <v>159</v>
      </c>
      <c r="G15" s="15">
        <v>192</v>
      </c>
      <c r="H15" s="17">
        <v>518</v>
      </c>
      <c r="I15" s="37">
        <v>172.66666666666666</v>
      </c>
    </row>
    <row r="16" spans="1:9" x14ac:dyDescent="0.2">
      <c r="A16" s="14">
        <v>12</v>
      </c>
      <c r="B16" s="14" t="s">
        <v>238</v>
      </c>
      <c r="C16" s="15" t="s">
        <v>137</v>
      </c>
      <c r="D16" s="16"/>
      <c r="E16" s="15">
        <v>197</v>
      </c>
      <c r="F16" s="15">
        <v>111</v>
      </c>
      <c r="G16" s="15">
        <v>200</v>
      </c>
      <c r="H16" s="17">
        <v>508</v>
      </c>
      <c r="I16" s="37">
        <v>169.33333333333334</v>
      </c>
    </row>
    <row r="17" spans="1:9" x14ac:dyDescent="0.2">
      <c r="A17" s="14">
        <v>13</v>
      </c>
      <c r="B17" s="14" t="s">
        <v>233</v>
      </c>
      <c r="C17" s="15" t="s">
        <v>46</v>
      </c>
      <c r="D17" s="16">
        <v>0</v>
      </c>
      <c r="E17" s="15">
        <v>174</v>
      </c>
      <c r="F17" s="15">
        <v>154</v>
      </c>
      <c r="G17" s="15">
        <v>178</v>
      </c>
      <c r="H17" s="17">
        <v>506</v>
      </c>
      <c r="I17" s="37">
        <v>168.66666666666666</v>
      </c>
    </row>
    <row r="18" spans="1:9" x14ac:dyDescent="0.2">
      <c r="A18" s="14">
        <v>14</v>
      </c>
      <c r="B18" s="14" t="s">
        <v>120</v>
      </c>
      <c r="C18" s="15" t="s">
        <v>34</v>
      </c>
      <c r="D18" s="16">
        <v>0</v>
      </c>
      <c r="E18" s="15">
        <v>143</v>
      </c>
      <c r="F18" s="15">
        <v>187</v>
      </c>
      <c r="G18" s="15">
        <v>170</v>
      </c>
      <c r="H18" s="17">
        <v>500</v>
      </c>
      <c r="I18" s="37">
        <v>166.66666666666666</v>
      </c>
    </row>
    <row r="19" spans="1:9" x14ac:dyDescent="0.2">
      <c r="A19" s="14">
        <v>15</v>
      </c>
      <c r="B19" s="14" t="s">
        <v>119</v>
      </c>
      <c r="C19" s="15" t="s">
        <v>26</v>
      </c>
      <c r="D19" s="16">
        <v>0</v>
      </c>
      <c r="E19" s="15">
        <v>122</v>
      </c>
      <c r="F19" s="15">
        <v>186</v>
      </c>
      <c r="G19" s="15">
        <v>178</v>
      </c>
      <c r="H19" s="17">
        <v>486</v>
      </c>
      <c r="I19" s="37">
        <v>162</v>
      </c>
    </row>
    <row r="20" spans="1:9" x14ac:dyDescent="0.2">
      <c r="A20" s="14">
        <v>16</v>
      </c>
      <c r="B20" s="14" t="s">
        <v>78</v>
      </c>
      <c r="C20" s="15" t="s">
        <v>34</v>
      </c>
      <c r="D20" s="16">
        <v>0</v>
      </c>
      <c r="E20" s="15">
        <v>162</v>
      </c>
      <c r="F20" s="15">
        <v>141</v>
      </c>
      <c r="G20" s="15">
        <v>183</v>
      </c>
      <c r="H20" s="17">
        <v>486</v>
      </c>
      <c r="I20" s="37">
        <v>162</v>
      </c>
    </row>
    <row r="21" spans="1:9" x14ac:dyDescent="0.2">
      <c r="A21" s="14">
        <v>17</v>
      </c>
      <c r="B21" s="14" t="s">
        <v>162</v>
      </c>
      <c r="C21" s="15" t="s">
        <v>26</v>
      </c>
      <c r="D21" s="16">
        <v>0</v>
      </c>
      <c r="E21" s="15">
        <v>173</v>
      </c>
      <c r="F21" s="15">
        <v>136</v>
      </c>
      <c r="G21" s="15">
        <v>171</v>
      </c>
      <c r="H21" s="17">
        <v>480</v>
      </c>
      <c r="I21" s="37">
        <v>160</v>
      </c>
    </row>
    <row r="22" spans="1:9" x14ac:dyDescent="0.2">
      <c r="A22" s="14">
        <v>18</v>
      </c>
      <c r="B22" s="14" t="s">
        <v>161</v>
      </c>
      <c r="C22" s="15" t="s">
        <v>26</v>
      </c>
      <c r="D22" s="16">
        <v>0</v>
      </c>
      <c r="E22" s="15">
        <v>162</v>
      </c>
      <c r="F22" s="15">
        <v>140</v>
      </c>
      <c r="G22" s="15">
        <v>178</v>
      </c>
      <c r="H22" s="17">
        <v>480</v>
      </c>
      <c r="I22" s="37">
        <v>160</v>
      </c>
    </row>
    <row r="23" spans="1:9" x14ac:dyDescent="0.2">
      <c r="A23" s="14">
        <v>19</v>
      </c>
      <c r="B23" s="14" t="s">
        <v>90</v>
      </c>
      <c r="C23" s="15" t="s">
        <v>43</v>
      </c>
      <c r="D23" s="16">
        <v>0</v>
      </c>
      <c r="E23" s="15">
        <v>154</v>
      </c>
      <c r="F23" s="15">
        <v>150</v>
      </c>
      <c r="G23" s="15">
        <v>167</v>
      </c>
      <c r="H23" s="17">
        <v>471</v>
      </c>
      <c r="I23" s="37">
        <v>157</v>
      </c>
    </row>
    <row r="24" spans="1:9" x14ac:dyDescent="0.2">
      <c r="A24" s="14">
        <v>20</v>
      </c>
      <c r="B24" s="14" t="s">
        <v>318</v>
      </c>
      <c r="C24" s="15" t="s">
        <v>109</v>
      </c>
      <c r="D24" s="16"/>
      <c r="E24" s="15">
        <v>136</v>
      </c>
      <c r="F24" s="15">
        <v>164</v>
      </c>
      <c r="G24" s="15">
        <v>169</v>
      </c>
      <c r="H24" s="17">
        <v>469</v>
      </c>
      <c r="I24" s="37">
        <v>156.33333333333334</v>
      </c>
    </row>
    <row r="25" spans="1:9" x14ac:dyDescent="0.2">
      <c r="A25" s="14">
        <v>21</v>
      </c>
      <c r="B25" s="14" t="s">
        <v>91</v>
      </c>
      <c r="C25" s="15" t="s">
        <v>138</v>
      </c>
      <c r="D25" s="16">
        <v>0</v>
      </c>
      <c r="E25" s="15">
        <v>142</v>
      </c>
      <c r="F25" s="15">
        <v>146</v>
      </c>
      <c r="G25" s="15">
        <v>181</v>
      </c>
      <c r="H25" s="17">
        <v>469</v>
      </c>
      <c r="I25" s="37">
        <v>156.33333333333334</v>
      </c>
    </row>
    <row r="26" spans="1:9" x14ac:dyDescent="0.2">
      <c r="A26" s="14">
        <v>22</v>
      </c>
      <c r="B26" s="14" t="s">
        <v>241</v>
      </c>
      <c r="C26" s="15" t="s">
        <v>137</v>
      </c>
      <c r="D26" s="16"/>
      <c r="E26" s="15">
        <v>148</v>
      </c>
      <c r="F26" s="15">
        <v>138</v>
      </c>
      <c r="G26" s="15">
        <v>182</v>
      </c>
      <c r="H26" s="17">
        <v>468</v>
      </c>
      <c r="I26" s="37">
        <v>156</v>
      </c>
    </row>
    <row r="27" spans="1:9" x14ac:dyDescent="0.2">
      <c r="A27" s="14">
        <v>23</v>
      </c>
      <c r="B27" s="14" t="s">
        <v>258</v>
      </c>
      <c r="C27" s="15" t="s">
        <v>133</v>
      </c>
      <c r="D27" s="16"/>
      <c r="E27" s="15">
        <v>125</v>
      </c>
      <c r="F27" s="15">
        <v>116</v>
      </c>
      <c r="G27" s="15">
        <v>219</v>
      </c>
      <c r="H27" s="17">
        <v>460</v>
      </c>
      <c r="I27" s="37">
        <v>153.33333333333334</v>
      </c>
    </row>
    <row r="28" spans="1:9" x14ac:dyDescent="0.2">
      <c r="A28" s="14">
        <v>24</v>
      </c>
      <c r="B28" s="14" t="s">
        <v>105</v>
      </c>
      <c r="C28" s="15" t="s">
        <v>139</v>
      </c>
      <c r="D28" s="16"/>
      <c r="E28" s="15">
        <v>155</v>
      </c>
      <c r="F28" s="15">
        <v>180</v>
      </c>
      <c r="G28" s="15">
        <v>118</v>
      </c>
      <c r="H28" s="17">
        <v>453</v>
      </c>
      <c r="I28" s="37">
        <v>151</v>
      </c>
    </row>
    <row r="29" spans="1:9" x14ac:dyDescent="0.2">
      <c r="A29" s="14">
        <v>25</v>
      </c>
      <c r="B29" s="14" t="s">
        <v>236</v>
      </c>
      <c r="C29" s="15" t="s">
        <v>139</v>
      </c>
      <c r="D29" s="16"/>
      <c r="E29" s="15">
        <v>167</v>
      </c>
      <c r="F29" s="15">
        <v>151</v>
      </c>
      <c r="G29" s="15">
        <v>135</v>
      </c>
      <c r="H29" s="17">
        <v>453</v>
      </c>
      <c r="I29" s="37">
        <v>151</v>
      </c>
    </row>
    <row r="30" spans="1:9" x14ac:dyDescent="0.2">
      <c r="A30" s="14">
        <v>26</v>
      </c>
      <c r="B30" s="14" t="s">
        <v>315</v>
      </c>
      <c r="C30" s="15" t="s">
        <v>109</v>
      </c>
      <c r="D30" s="16"/>
      <c r="E30" s="15">
        <v>148</v>
      </c>
      <c r="F30" s="15">
        <v>156</v>
      </c>
      <c r="G30" s="15">
        <v>149</v>
      </c>
      <c r="H30" s="17">
        <v>453</v>
      </c>
      <c r="I30" s="37">
        <v>151</v>
      </c>
    </row>
    <row r="31" spans="1:9" x14ac:dyDescent="0.2">
      <c r="A31" s="14">
        <v>27</v>
      </c>
      <c r="B31" s="14" t="s">
        <v>72</v>
      </c>
      <c r="C31" s="15" t="s">
        <v>28</v>
      </c>
      <c r="D31" s="16"/>
      <c r="E31" s="15">
        <v>148</v>
      </c>
      <c r="F31" s="15">
        <v>154</v>
      </c>
      <c r="G31" s="15">
        <v>150</v>
      </c>
      <c r="H31" s="17">
        <v>452</v>
      </c>
      <c r="I31" s="37">
        <v>150.66666666666666</v>
      </c>
    </row>
    <row r="32" spans="1:9" x14ac:dyDescent="0.2">
      <c r="A32" s="14">
        <v>28</v>
      </c>
      <c r="B32" s="14" t="s">
        <v>66</v>
      </c>
      <c r="C32" s="15" t="s">
        <v>26</v>
      </c>
      <c r="D32" s="16">
        <v>0</v>
      </c>
      <c r="E32" s="15">
        <v>156</v>
      </c>
      <c r="F32" s="15">
        <v>206</v>
      </c>
      <c r="G32" s="15">
        <v>88</v>
      </c>
      <c r="H32" s="17">
        <v>450</v>
      </c>
      <c r="I32" s="37">
        <v>150</v>
      </c>
    </row>
    <row r="33" spans="1:9" x14ac:dyDescent="0.2">
      <c r="A33" s="14">
        <v>29</v>
      </c>
      <c r="B33" s="14" t="s">
        <v>240</v>
      </c>
      <c r="C33" s="15" t="s">
        <v>137</v>
      </c>
      <c r="D33" s="16"/>
      <c r="E33" s="15">
        <v>161</v>
      </c>
      <c r="F33" s="15">
        <v>128</v>
      </c>
      <c r="G33" s="15">
        <v>138</v>
      </c>
      <c r="H33" s="17">
        <v>427</v>
      </c>
      <c r="I33" s="37">
        <v>142.33333333333334</v>
      </c>
    </row>
    <row r="34" spans="1:9" x14ac:dyDescent="0.2">
      <c r="A34" s="14">
        <v>30</v>
      </c>
      <c r="B34" s="14" t="s">
        <v>201</v>
      </c>
      <c r="C34" s="15" t="s">
        <v>129</v>
      </c>
      <c r="D34" s="16">
        <v>0</v>
      </c>
      <c r="E34" s="15">
        <v>162</v>
      </c>
      <c r="F34" s="15">
        <v>140</v>
      </c>
      <c r="G34" s="15">
        <v>124</v>
      </c>
      <c r="H34" s="17">
        <v>426</v>
      </c>
      <c r="I34" s="37">
        <v>142</v>
      </c>
    </row>
    <row r="35" spans="1:9" x14ac:dyDescent="0.2">
      <c r="A35" s="14">
        <v>31</v>
      </c>
      <c r="B35" s="14" t="s">
        <v>102</v>
      </c>
      <c r="C35" s="15" t="s">
        <v>139</v>
      </c>
      <c r="D35" s="16"/>
      <c r="E35" s="15">
        <v>148</v>
      </c>
      <c r="F35" s="15">
        <v>148</v>
      </c>
      <c r="G35" s="15">
        <v>129</v>
      </c>
      <c r="H35" s="17">
        <v>425</v>
      </c>
      <c r="I35" s="37">
        <v>141.66666666666666</v>
      </c>
    </row>
    <row r="36" spans="1:9" x14ac:dyDescent="0.2">
      <c r="A36" s="14">
        <v>32</v>
      </c>
      <c r="B36" s="14" t="s">
        <v>227</v>
      </c>
      <c r="C36" s="15" t="s">
        <v>131</v>
      </c>
      <c r="D36" s="16">
        <v>0</v>
      </c>
      <c r="E36" s="15">
        <v>105</v>
      </c>
      <c r="F36" s="15">
        <v>134</v>
      </c>
      <c r="G36" s="15">
        <v>182</v>
      </c>
      <c r="H36" s="17">
        <v>421</v>
      </c>
      <c r="I36" s="37">
        <v>140.33333333333334</v>
      </c>
    </row>
    <row r="37" spans="1:9" x14ac:dyDescent="0.2">
      <c r="A37" s="14">
        <v>33</v>
      </c>
      <c r="B37" s="14" t="s">
        <v>275</v>
      </c>
      <c r="C37" s="15" t="s">
        <v>34</v>
      </c>
      <c r="D37" s="16">
        <v>0</v>
      </c>
      <c r="E37" s="15">
        <v>140</v>
      </c>
      <c r="F37" s="15">
        <v>136</v>
      </c>
      <c r="G37" s="15">
        <v>143</v>
      </c>
      <c r="H37" s="17">
        <v>419</v>
      </c>
      <c r="I37" s="37">
        <v>139.66666666666666</v>
      </c>
    </row>
    <row r="38" spans="1:9" x14ac:dyDescent="0.2">
      <c r="A38" s="14">
        <v>34</v>
      </c>
      <c r="B38" s="14" t="s">
        <v>256</v>
      </c>
      <c r="C38" s="15" t="s">
        <v>133</v>
      </c>
      <c r="D38" s="16"/>
      <c r="E38" s="15">
        <v>123</v>
      </c>
      <c r="F38" s="15">
        <v>138</v>
      </c>
      <c r="G38" s="15">
        <v>158</v>
      </c>
      <c r="H38" s="17">
        <v>419</v>
      </c>
      <c r="I38" s="37">
        <v>139.66666666666666</v>
      </c>
    </row>
    <row r="39" spans="1:9" x14ac:dyDescent="0.2">
      <c r="A39" s="14">
        <v>35</v>
      </c>
      <c r="B39" s="14" t="s">
        <v>77</v>
      </c>
      <c r="C39" s="15" t="s">
        <v>34</v>
      </c>
      <c r="D39" s="16">
        <v>0</v>
      </c>
      <c r="E39" s="15">
        <v>135</v>
      </c>
      <c r="F39" s="15">
        <v>146</v>
      </c>
      <c r="G39" s="15">
        <v>129</v>
      </c>
      <c r="H39" s="17">
        <v>410</v>
      </c>
      <c r="I39" s="37">
        <v>136.66666666666666</v>
      </c>
    </row>
    <row r="40" spans="1:9" x14ac:dyDescent="0.2">
      <c r="A40" s="14">
        <v>36</v>
      </c>
      <c r="B40" s="14" t="s">
        <v>257</v>
      </c>
      <c r="C40" s="15" t="s">
        <v>133</v>
      </c>
      <c r="D40" s="16"/>
      <c r="E40" s="15">
        <v>126</v>
      </c>
      <c r="F40" s="15">
        <v>132</v>
      </c>
      <c r="G40" s="15">
        <v>142</v>
      </c>
      <c r="H40" s="17">
        <v>400</v>
      </c>
      <c r="I40" s="37">
        <v>133.33333333333334</v>
      </c>
    </row>
    <row r="41" spans="1:9" x14ac:dyDescent="0.2">
      <c r="A41" s="14">
        <v>37</v>
      </c>
      <c r="B41" s="14" t="s">
        <v>216</v>
      </c>
      <c r="C41" s="15" t="s">
        <v>45</v>
      </c>
      <c r="D41" s="16">
        <v>0</v>
      </c>
      <c r="E41" s="15">
        <v>103</v>
      </c>
      <c r="F41" s="15">
        <v>140</v>
      </c>
      <c r="G41" s="15">
        <v>152</v>
      </c>
      <c r="H41" s="17">
        <v>395</v>
      </c>
      <c r="I41" s="37">
        <v>131.66666666666666</v>
      </c>
    </row>
    <row r="42" spans="1:9" x14ac:dyDescent="0.2">
      <c r="A42" s="14">
        <v>38</v>
      </c>
      <c r="B42" s="14" t="s">
        <v>234</v>
      </c>
      <c r="C42" s="15" t="s">
        <v>46</v>
      </c>
      <c r="D42" s="16">
        <v>0</v>
      </c>
      <c r="E42" s="15">
        <v>117</v>
      </c>
      <c r="F42" s="15">
        <v>142</v>
      </c>
      <c r="G42" s="15">
        <v>131</v>
      </c>
      <c r="H42" s="17">
        <v>390</v>
      </c>
      <c r="I42" s="37">
        <v>130</v>
      </c>
    </row>
    <row r="43" spans="1:9" x14ac:dyDescent="0.2">
      <c r="A43" s="14">
        <v>39</v>
      </c>
      <c r="B43" s="14" t="s">
        <v>88</v>
      </c>
      <c r="C43" s="15" t="s">
        <v>43</v>
      </c>
      <c r="D43" s="16">
        <v>0</v>
      </c>
      <c r="E43" s="15">
        <v>123</v>
      </c>
      <c r="F43" s="15">
        <v>149</v>
      </c>
      <c r="G43" s="15">
        <v>110</v>
      </c>
      <c r="H43" s="17">
        <v>382</v>
      </c>
      <c r="I43" s="37">
        <v>127.33333333333333</v>
      </c>
    </row>
    <row r="44" spans="1:9" x14ac:dyDescent="0.2">
      <c r="A44" s="14">
        <v>40</v>
      </c>
      <c r="B44" s="14" t="s">
        <v>207</v>
      </c>
      <c r="C44" s="15" t="s">
        <v>43</v>
      </c>
      <c r="D44" s="16">
        <v>0</v>
      </c>
      <c r="E44" s="15">
        <v>110</v>
      </c>
      <c r="F44" s="15">
        <v>136</v>
      </c>
      <c r="G44" s="15">
        <v>133</v>
      </c>
      <c r="H44" s="17">
        <v>379</v>
      </c>
      <c r="I44" s="37">
        <v>126.33333333333333</v>
      </c>
    </row>
    <row r="45" spans="1:9" x14ac:dyDescent="0.2">
      <c r="A45" s="14">
        <v>41</v>
      </c>
      <c r="B45" s="14" t="s">
        <v>217</v>
      </c>
      <c r="C45" s="15" t="s">
        <v>45</v>
      </c>
      <c r="D45" s="16">
        <v>0</v>
      </c>
      <c r="E45" s="15">
        <v>134</v>
      </c>
      <c r="F45" s="15">
        <v>90</v>
      </c>
      <c r="G45" s="15">
        <v>154</v>
      </c>
      <c r="H45" s="17">
        <v>378</v>
      </c>
      <c r="I45" s="37">
        <v>126</v>
      </c>
    </row>
    <row r="46" spans="1:9" x14ac:dyDescent="0.2">
      <c r="A46" s="14">
        <v>42</v>
      </c>
      <c r="B46" s="14" t="s">
        <v>92</v>
      </c>
      <c r="C46" s="15" t="s">
        <v>138</v>
      </c>
      <c r="D46" s="16">
        <v>0</v>
      </c>
      <c r="E46" s="15">
        <v>120</v>
      </c>
      <c r="F46" s="15">
        <v>120</v>
      </c>
      <c r="G46" s="15">
        <v>133</v>
      </c>
      <c r="H46" s="17">
        <v>373</v>
      </c>
      <c r="I46" s="37">
        <v>124.33333333333333</v>
      </c>
    </row>
    <row r="47" spans="1:9" x14ac:dyDescent="0.2">
      <c r="A47" s="14">
        <v>43</v>
      </c>
      <c r="B47" s="14" t="s">
        <v>225</v>
      </c>
      <c r="C47" s="15" t="s">
        <v>131</v>
      </c>
      <c r="D47" s="16">
        <v>0</v>
      </c>
      <c r="E47" s="15">
        <v>128</v>
      </c>
      <c r="F47" s="15">
        <v>116</v>
      </c>
      <c r="G47" s="15">
        <v>127</v>
      </c>
      <c r="H47" s="17">
        <v>371</v>
      </c>
      <c r="I47" s="37">
        <v>123.66666666666667</v>
      </c>
    </row>
    <row r="48" spans="1:9" x14ac:dyDescent="0.2">
      <c r="A48" s="14">
        <v>44</v>
      </c>
      <c r="B48" s="14" t="s">
        <v>228</v>
      </c>
      <c r="C48" s="15" t="s">
        <v>131</v>
      </c>
      <c r="D48" s="16">
        <v>0</v>
      </c>
      <c r="E48" s="15">
        <v>128</v>
      </c>
      <c r="F48" s="15">
        <v>148</v>
      </c>
      <c r="G48" s="15">
        <v>92</v>
      </c>
      <c r="H48" s="17">
        <v>368</v>
      </c>
      <c r="I48" s="37">
        <v>122.66666666666667</v>
      </c>
    </row>
    <row r="49" spans="1:9" x14ac:dyDescent="0.2">
      <c r="A49" s="14">
        <v>45</v>
      </c>
      <c r="B49" s="14" t="s">
        <v>59</v>
      </c>
      <c r="C49" s="15" t="s">
        <v>33</v>
      </c>
      <c r="D49" s="16">
        <v>0</v>
      </c>
      <c r="E49" s="15">
        <v>113</v>
      </c>
      <c r="F49" s="15">
        <v>124</v>
      </c>
      <c r="G49" s="15">
        <v>131</v>
      </c>
      <c r="H49" s="17">
        <v>368</v>
      </c>
      <c r="I49" s="37">
        <v>122.66666666666667</v>
      </c>
    </row>
    <row r="50" spans="1:9" x14ac:dyDescent="0.2">
      <c r="A50" s="14">
        <v>46</v>
      </c>
      <c r="B50" s="14" t="s">
        <v>204</v>
      </c>
      <c r="C50" s="15" t="s">
        <v>129</v>
      </c>
      <c r="D50" s="16">
        <v>0</v>
      </c>
      <c r="E50" s="15">
        <v>118</v>
      </c>
      <c r="F50" s="15">
        <v>114</v>
      </c>
      <c r="G50" s="15">
        <v>134</v>
      </c>
      <c r="H50" s="17">
        <v>366</v>
      </c>
      <c r="I50" s="37">
        <v>122</v>
      </c>
    </row>
    <row r="51" spans="1:9" x14ac:dyDescent="0.2">
      <c r="A51" s="14">
        <v>47</v>
      </c>
      <c r="B51" s="14" t="s">
        <v>226</v>
      </c>
      <c r="C51" s="15" t="s">
        <v>131</v>
      </c>
      <c r="D51" s="16">
        <v>0</v>
      </c>
      <c r="E51" s="15">
        <v>131</v>
      </c>
      <c r="F51" s="15">
        <v>136</v>
      </c>
      <c r="G51" s="15">
        <v>98</v>
      </c>
      <c r="H51" s="17">
        <v>365</v>
      </c>
      <c r="I51" s="37">
        <v>121.66666666666667</v>
      </c>
    </row>
    <row r="52" spans="1:9" x14ac:dyDescent="0.2">
      <c r="A52" s="14">
        <v>48</v>
      </c>
      <c r="B52" s="14" t="s">
        <v>202</v>
      </c>
      <c r="C52" s="15" t="s">
        <v>129</v>
      </c>
      <c r="D52" s="16">
        <v>0</v>
      </c>
      <c r="E52" s="15">
        <v>115</v>
      </c>
      <c r="F52" s="15">
        <v>118</v>
      </c>
      <c r="G52" s="15">
        <v>129</v>
      </c>
      <c r="H52" s="17">
        <v>362</v>
      </c>
      <c r="I52" s="37">
        <v>120.66666666666667</v>
      </c>
    </row>
    <row r="53" spans="1:9" x14ac:dyDescent="0.2">
      <c r="A53" s="14">
        <v>49</v>
      </c>
      <c r="B53" s="14" t="s">
        <v>220</v>
      </c>
      <c r="C53" s="15" t="s">
        <v>40</v>
      </c>
      <c r="D53" s="16">
        <v>0</v>
      </c>
      <c r="E53" s="15">
        <v>114</v>
      </c>
      <c r="F53" s="15">
        <v>113</v>
      </c>
      <c r="G53" s="15">
        <v>133</v>
      </c>
      <c r="H53" s="17">
        <v>360</v>
      </c>
      <c r="I53" s="37">
        <v>120</v>
      </c>
    </row>
    <row r="54" spans="1:9" x14ac:dyDescent="0.2">
      <c r="A54" s="14">
        <v>50</v>
      </c>
      <c r="B54" s="14" t="s">
        <v>64</v>
      </c>
      <c r="C54" s="15" t="s">
        <v>45</v>
      </c>
      <c r="D54" s="16">
        <v>0</v>
      </c>
      <c r="E54" s="15">
        <v>130</v>
      </c>
      <c r="F54" s="15">
        <v>103</v>
      </c>
      <c r="G54" s="15">
        <v>125</v>
      </c>
      <c r="H54" s="17">
        <v>358</v>
      </c>
      <c r="I54" s="37">
        <v>119.33333333333333</v>
      </c>
    </row>
    <row r="55" spans="1:9" x14ac:dyDescent="0.2">
      <c r="A55" s="14">
        <v>51</v>
      </c>
      <c r="B55" s="14" t="s">
        <v>223</v>
      </c>
      <c r="C55" s="15" t="s">
        <v>40</v>
      </c>
      <c r="D55" s="16">
        <v>0</v>
      </c>
      <c r="E55" s="15">
        <v>114</v>
      </c>
      <c r="F55" s="15">
        <v>122</v>
      </c>
      <c r="G55" s="15">
        <v>119</v>
      </c>
      <c r="H55" s="17">
        <v>355</v>
      </c>
      <c r="I55" s="37">
        <v>118.33333333333333</v>
      </c>
    </row>
    <row r="56" spans="1:9" x14ac:dyDescent="0.2">
      <c r="A56" s="14">
        <v>52</v>
      </c>
      <c r="B56" s="14" t="s">
        <v>99</v>
      </c>
      <c r="C56" s="15" t="s">
        <v>46</v>
      </c>
      <c r="D56" s="16">
        <v>0</v>
      </c>
      <c r="E56" s="15">
        <v>119</v>
      </c>
      <c r="F56" s="15">
        <v>108</v>
      </c>
      <c r="G56" s="15">
        <v>127</v>
      </c>
      <c r="H56" s="17">
        <v>354</v>
      </c>
      <c r="I56" s="37">
        <v>118</v>
      </c>
    </row>
    <row r="57" spans="1:9" x14ac:dyDescent="0.2">
      <c r="A57" s="14">
        <v>53</v>
      </c>
      <c r="B57" s="14" t="s">
        <v>239</v>
      </c>
      <c r="C57" s="15" t="s">
        <v>137</v>
      </c>
      <c r="D57" s="16"/>
      <c r="E57" s="15">
        <v>125</v>
      </c>
      <c r="F57" s="15">
        <v>92</v>
      </c>
      <c r="G57" s="15">
        <v>135</v>
      </c>
      <c r="H57" s="17">
        <v>352</v>
      </c>
      <c r="I57" s="37">
        <v>117.33333333333333</v>
      </c>
    </row>
    <row r="58" spans="1:9" x14ac:dyDescent="0.2">
      <c r="A58" s="14">
        <v>54</v>
      </c>
      <c r="B58" s="14" t="s">
        <v>230</v>
      </c>
      <c r="C58" s="15" t="s">
        <v>138</v>
      </c>
      <c r="D58" s="16">
        <v>0</v>
      </c>
      <c r="E58" s="15">
        <v>135</v>
      </c>
      <c r="F58" s="15">
        <v>102</v>
      </c>
      <c r="G58" s="15">
        <v>114</v>
      </c>
      <c r="H58" s="17">
        <v>351</v>
      </c>
      <c r="I58" s="37">
        <v>117</v>
      </c>
    </row>
    <row r="59" spans="1:9" x14ac:dyDescent="0.2">
      <c r="A59" s="14">
        <v>55</v>
      </c>
      <c r="B59" s="14" t="s">
        <v>221</v>
      </c>
      <c r="C59" s="15" t="s">
        <v>40</v>
      </c>
      <c r="D59" s="16">
        <v>0</v>
      </c>
      <c r="E59" s="15">
        <v>121</v>
      </c>
      <c r="F59" s="15">
        <v>112</v>
      </c>
      <c r="G59" s="15">
        <v>113</v>
      </c>
      <c r="H59" s="17">
        <v>346</v>
      </c>
      <c r="I59" s="37">
        <v>115.33333333333333</v>
      </c>
    </row>
    <row r="60" spans="1:9" x14ac:dyDescent="0.2">
      <c r="A60" s="14">
        <v>56</v>
      </c>
      <c r="B60" s="14" t="s">
        <v>210</v>
      </c>
      <c r="C60" s="15" t="s">
        <v>33</v>
      </c>
      <c r="D60" s="16">
        <v>0</v>
      </c>
      <c r="E60" s="15">
        <v>116</v>
      </c>
      <c r="F60" s="15">
        <v>110</v>
      </c>
      <c r="G60" s="15">
        <v>120</v>
      </c>
      <c r="H60" s="17">
        <v>346</v>
      </c>
      <c r="I60" s="37">
        <v>115.33333333333333</v>
      </c>
    </row>
    <row r="61" spans="1:9" x14ac:dyDescent="0.2">
      <c r="A61" s="14">
        <v>57</v>
      </c>
      <c r="B61" s="14" t="s">
        <v>214</v>
      </c>
      <c r="C61" s="15" t="s">
        <v>44</v>
      </c>
      <c r="D61" s="16">
        <v>0</v>
      </c>
      <c r="E61" s="15">
        <v>111</v>
      </c>
      <c r="F61" s="15">
        <v>101</v>
      </c>
      <c r="G61" s="15">
        <v>131</v>
      </c>
      <c r="H61" s="17">
        <v>343</v>
      </c>
      <c r="I61" s="37">
        <v>114.33333333333333</v>
      </c>
    </row>
    <row r="62" spans="1:9" x14ac:dyDescent="0.2">
      <c r="A62" s="14">
        <v>58</v>
      </c>
      <c r="B62" s="14" t="s">
        <v>219</v>
      </c>
      <c r="C62" s="15" t="s">
        <v>40</v>
      </c>
      <c r="D62" s="16">
        <v>0</v>
      </c>
      <c r="E62" s="15">
        <v>133</v>
      </c>
      <c r="F62" s="15">
        <v>104</v>
      </c>
      <c r="G62" s="15">
        <v>104</v>
      </c>
      <c r="H62" s="17">
        <v>341</v>
      </c>
      <c r="I62" s="37">
        <v>113.66666666666667</v>
      </c>
    </row>
    <row r="63" spans="1:9" x14ac:dyDescent="0.2">
      <c r="A63" s="14">
        <v>59</v>
      </c>
      <c r="B63" s="14" t="s">
        <v>244</v>
      </c>
      <c r="C63" s="15" t="s">
        <v>140</v>
      </c>
      <c r="D63" s="16"/>
      <c r="E63" s="15">
        <v>158</v>
      </c>
      <c r="F63" s="15">
        <v>182</v>
      </c>
      <c r="G63" s="15">
        <v>0</v>
      </c>
      <c r="H63" s="17">
        <v>340</v>
      </c>
      <c r="I63" s="37">
        <v>170</v>
      </c>
    </row>
    <row r="64" spans="1:9" x14ac:dyDescent="0.2">
      <c r="A64" s="14">
        <v>60</v>
      </c>
      <c r="B64" s="14" t="s">
        <v>245</v>
      </c>
      <c r="C64" s="15" t="s">
        <v>140</v>
      </c>
      <c r="D64" s="16"/>
      <c r="E64" s="15">
        <v>203</v>
      </c>
      <c r="F64" s="15">
        <v>136</v>
      </c>
      <c r="G64" s="15">
        <v>0</v>
      </c>
      <c r="H64" s="17">
        <v>339</v>
      </c>
      <c r="I64" s="37">
        <v>169.5</v>
      </c>
    </row>
    <row r="65" spans="1:9" x14ac:dyDescent="0.2">
      <c r="A65" s="14">
        <v>61</v>
      </c>
      <c r="B65" s="14" t="s">
        <v>60</v>
      </c>
      <c r="C65" s="15" t="s">
        <v>33</v>
      </c>
      <c r="D65" s="16">
        <v>0</v>
      </c>
      <c r="E65" s="15">
        <v>115</v>
      </c>
      <c r="F65" s="15">
        <v>118</v>
      </c>
      <c r="G65" s="15">
        <v>97</v>
      </c>
      <c r="H65" s="17">
        <v>330</v>
      </c>
      <c r="I65" s="37">
        <v>110</v>
      </c>
    </row>
    <row r="66" spans="1:9" x14ac:dyDescent="0.2">
      <c r="A66" s="14">
        <v>62</v>
      </c>
      <c r="B66" s="14" t="s">
        <v>203</v>
      </c>
      <c r="C66" s="15" t="s">
        <v>129</v>
      </c>
      <c r="D66" s="16">
        <v>0</v>
      </c>
      <c r="E66" s="15">
        <v>117</v>
      </c>
      <c r="F66" s="15">
        <v>126</v>
      </c>
      <c r="G66" s="15">
        <v>82</v>
      </c>
      <c r="H66" s="17">
        <v>325</v>
      </c>
      <c r="I66" s="37">
        <v>108.33333333333333</v>
      </c>
    </row>
    <row r="67" spans="1:9" x14ac:dyDescent="0.2">
      <c r="A67" s="14">
        <v>63</v>
      </c>
      <c r="B67" s="14" t="s">
        <v>61</v>
      </c>
      <c r="C67" s="15" t="s">
        <v>44</v>
      </c>
      <c r="D67" s="16">
        <v>0</v>
      </c>
      <c r="E67" s="15">
        <v>100</v>
      </c>
      <c r="F67" s="15">
        <v>134</v>
      </c>
      <c r="G67" s="15">
        <v>88</v>
      </c>
      <c r="H67" s="17">
        <v>322</v>
      </c>
      <c r="I67" s="37">
        <v>107.33333333333333</v>
      </c>
    </row>
    <row r="68" spans="1:9" x14ac:dyDescent="0.2">
      <c r="A68" s="14">
        <v>64</v>
      </c>
      <c r="B68" s="14" t="s">
        <v>316</v>
      </c>
      <c r="C68" s="15" t="s">
        <v>109</v>
      </c>
      <c r="D68" s="16"/>
      <c r="E68" s="15">
        <v>97</v>
      </c>
      <c r="F68" s="15">
        <v>109</v>
      </c>
      <c r="G68" s="15">
        <v>111</v>
      </c>
      <c r="H68" s="17">
        <v>317</v>
      </c>
      <c r="I68" s="37">
        <v>105.66666666666667</v>
      </c>
    </row>
    <row r="69" spans="1:9" x14ac:dyDescent="0.2">
      <c r="A69" s="14">
        <v>65</v>
      </c>
      <c r="B69" s="14" t="s">
        <v>249</v>
      </c>
      <c r="C69" s="15" t="s">
        <v>140</v>
      </c>
      <c r="D69" s="16"/>
      <c r="E69" s="15">
        <v>0</v>
      </c>
      <c r="F69" s="15">
        <v>149</v>
      </c>
      <c r="G69" s="15">
        <v>166</v>
      </c>
      <c r="H69" s="17">
        <v>315</v>
      </c>
      <c r="I69" s="37">
        <v>157.5</v>
      </c>
    </row>
    <row r="70" spans="1:9" x14ac:dyDescent="0.2">
      <c r="A70" s="14">
        <v>66</v>
      </c>
      <c r="B70" s="14" t="s">
        <v>237</v>
      </c>
      <c r="C70" s="15" t="s">
        <v>139</v>
      </c>
      <c r="D70" s="16"/>
      <c r="E70" s="15">
        <v>136</v>
      </c>
      <c r="F70" s="15">
        <v>0</v>
      </c>
      <c r="G70" s="15">
        <v>174</v>
      </c>
      <c r="H70" s="17">
        <v>310</v>
      </c>
      <c r="I70" s="37">
        <v>155</v>
      </c>
    </row>
    <row r="71" spans="1:9" x14ac:dyDescent="0.2">
      <c r="A71" s="14">
        <v>67</v>
      </c>
      <c r="B71" s="14" t="s">
        <v>118</v>
      </c>
      <c r="C71" s="15" t="s">
        <v>44</v>
      </c>
      <c r="D71" s="16">
        <v>0</v>
      </c>
      <c r="E71" s="15">
        <v>101</v>
      </c>
      <c r="F71" s="15">
        <v>89</v>
      </c>
      <c r="G71" s="15">
        <v>116</v>
      </c>
      <c r="H71" s="17">
        <v>306</v>
      </c>
      <c r="I71" s="37">
        <v>102</v>
      </c>
    </row>
    <row r="72" spans="1:9" x14ac:dyDescent="0.2">
      <c r="A72" s="14">
        <v>68</v>
      </c>
      <c r="B72" s="14" t="s">
        <v>213</v>
      </c>
      <c r="C72" s="15" t="s">
        <v>44</v>
      </c>
      <c r="D72" s="16">
        <v>0</v>
      </c>
      <c r="E72" s="15">
        <v>106</v>
      </c>
      <c r="F72" s="15">
        <v>100</v>
      </c>
      <c r="G72" s="15">
        <v>98</v>
      </c>
      <c r="H72" s="17">
        <v>304</v>
      </c>
      <c r="I72" s="37">
        <v>101.33333333333333</v>
      </c>
    </row>
    <row r="73" spans="1:9" x14ac:dyDescent="0.2">
      <c r="A73" s="14">
        <v>69</v>
      </c>
      <c r="B73" s="14" t="s">
        <v>208</v>
      </c>
      <c r="C73" s="15" t="s">
        <v>43</v>
      </c>
      <c r="D73" s="16">
        <v>0</v>
      </c>
      <c r="E73" s="15">
        <v>0</v>
      </c>
      <c r="F73" s="15">
        <v>152</v>
      </c>
      <c r="G73" s="15">
        <v>151</v>
      </c>
      <c r="H73" s="17">
        <v>303</v>
      </c>
      <c r="I73" s="37">
        <v>151.5</v>
      </c>
    </row>
    <row r="74" spans="1:9" x14ac:dyDescent="0.2">
      <c r="A74" s="14">
        <v>70</v>
      </c>
      <c r="B74" s="14" t="s">
        <v>101</v>
      </c>
      <c r="C74" s="15" t="s">
        <v>46</v>
      </c>
      <c r="D74" s="16">
        <v>0</v>
      </c>
      <c r="E74" s="15">
        <v>98</v>
      </c>
      <c r="F74" s="15">
        <v>106</v>
      </c>
      <c r="G74" s="15">
        <v>97</v>
      </c>
      <c r="H74" s="17">
        <v>301</v>
      </c>
      <c r="I74" s="37">
        <v>100.33333333333333</v>
      </c>
    </row>
    <row r="75" spans="1:9" x14ac:dyDescent="0.2">
      <c r="A75" s="14">
        <v>71</v>
      </c>
      <c r="B75" s="14" t="s">
        <v>243</v>
      </c>
      <c r="C75" s="15" t="s">
        <v>140</v>
      </c>
      <c r="D75" s="16"/>
      <c r="E75" s="15">
        <v>149</v>
      </c>
      <c r="F75" s="15">
        <v>0</v>
      </c>
      <c r="G75" s="15">
        <v>152</v>
      </c>
      <c r="H75" s="17">
        <v>301</v>
      </c>
      <c r="I75" s="37">
        <v>150.5</v>
      </c>
    </row>
    <row r="76" spans="1:9" x14ac:dyDescent="0.2">
      <c r="A76" s="14">
        <v>72</v>
      </c>
      <c r="B76" s="14" t="s">
        <v>246</v>
      </c>
      <c r="C76" s="15" t="s">
        <v>140</v>
      </c>
      <c r="D76" s="16"/>
      <c r="E76" s="15">
        <v>131</v>
      </c>
      <c r="F76" s="15">
        <v>0</v>
      </c>
      <c r="G76" s="15">
        <v>159</v>
      </c>
      <c r="H76" s="17">
        <v>290</v>
      </c>
      <c r="I76" s="37">
        <v>145</v>
      </c>
    </row>
    <row r="77" spans="1:9" x14ac:dyDescent="0.2">
      <c r="A77" s="14">
        <v>73</v>
      </c>
      <c r="B77" s="14" t="s">
        <v>218</v>
      </c>
      <c r="C77" s="15" t="s">
        <v>45</v>
      </c>
      <c r="D77" s="16">
        <v>0</v>
      </c>
      <c r="E77" s="15">
        <v>124</v>
      </c>
      <c r="F77" s="15">
        <v>0</v>
      </c>
      <c r="G77" s="15">
        <v>145</v>
      </c>
      <c r="H77" s="17">
        <v>269</v>
      </c>
      <c r="I77" s="37">
        <v>134.5</v>
      </c>
    </row>
    <row r="78" spans="1:9" x14ac:dyDescent="0.2">
      <c r="A78" s="14">
        <v>74</v>
      </c>
      <c r="B78" s="14" t="s">
        <v>248</v>
      </c>
      <c r="C78" s="15" t="s">
        <v>140</v>
      </c>
      <c r="D78" s="16"/>
      <c r="E78" s="15">
        <v>0</v>
      </c>
      <c r="F78" s="15">
        <v>127</v>
      </c>
      <c r="G78" s="15">
        <v>134</v>
      </c>
      <c r="H78" s="17">
        <v>261</v>
      </c>
      <c r="I78" s="37">
        <v>130.5</v>
      </c>
    </row>
    <row r="79" spans="1:9" x14ac:dyDescent="0.2">
      <c r="A79" s="14">
        <v>75</v>
      </c>
      <c r="B79" s="14" t="s">
        <v>67</v>
      </c>
      <c r="C79" s="15" t="s">
        <v>26</v>
      </c>
      <c r="D79" s="16">
        <v>0</v>
      </c>
      <c r="E79" s="15">
        <v>0</v>
      </c>
      <c r="F79" s="15">
        <v>146</v>
      </c>
      <c r="G79" s="15">
        <v>108</v>
      </c>
      <c r="H79" s="17">
        <v>254</v>
      </c>
      <c r="I79" s="37">
        <v>127</v>
      </c>
    </row>
    <row r="80" spans="1:9" x14ac:dyDescent="0.2">
      <c r="A80" s="14">
        <v>76</v>
      </c>
      <c r="B80" s="14" t="s">
        <v>222</v>
      </c>
      <c r="C80" s="15" t="s">
        <v>40</v>
      </c>
      <c r="D80" s="16">
        <v>0</v>
      </c>
      <c r="E80" s="15">
        <v>72</v>
      </c>
      <c r="F80" s="15">
        <v>77</v>
      </c>
      <c r="G80" s="15">
        <v>98</v>
      </c>
      <c r="H80" s="17">
        <v>247</v>
      </c>
      <c r="I80" s="37">
        <v>82.333333333333329</v>
      </c>
    </row>
    <row r="81" spans="1:9" x14ac:dyDescent="0.2">
      <c r="A81" s="14">
        <v>77</v>
      </c>
      <c r="B81" s="14" t="s">
        <v>87</v>
      </c>
      <c r="C81" s="15" t="s">
        <v>43</v>
      </c>
      <c r="D81" s="16">
        <v>0</v>
      </c>
      <c r="E81" s="15">
        <v>119</v>
      </c>
      <c r="F81" s="15">
        <v>101</v>
      </c>
      <c r="G81" s="15">
        <v>0</v>
      </c>
      <c r="H81" s="17">
        <v>220</v>
      </c>
      <c r="I81" s="37">
        <v>110</v>
      </c>
    </row>
    <row r="82" spans="1:9" x14ac:dyDescent="0.2">
      <c r="A82" s="14">
        <v>78</v>
      </c>
      <c r="B82" s="14" t="s">
        <v>224</v>
      </c>
      <c r="C82" s="15" t="s">
        <v>131</v>
      </c>
      <c r="D82" s="16">
        <v>0</v>
      </c>
      <c r="E82" s="15">
        <v>100</v>
      </c>
      <c r="F82" s="15">
        <v>102</v>
      </c>
      <c r="G82" s="15">
        <v>0</v>
      </c>
      <c r="H82" s="17">
        <v>202</v>
      </c>
      <c r="I82" s="37">
        <v>101</v>
      </c>
    </row>
    <row r="83" spans="1:9" x14ac:dyDescent="0.2">
      <c r="A83" s="14">
        <v>79</v>
      </c>
      <c r="B83" s="14" t="s">
        <v>209</v>
      </c>
      <c r="C83" s="15" t="s">
        <v>33</v>
      </c>
      <c r="D83" s="16">
        <v>0</v>
      </c>
      <c r="E83" s="15">
        <v>90</v>
      </c>
      <c r="F83" s="15">
        <v>0</v>
      </c>
      <c r="G83" s="15">
        <v>102</v>
      </c>
      <c r="H83" s="17">
        <v>192</v>
      </c>
      <c r="I83" s="37">
        <v>96</v>
      </c>
    </row>
    <row r="84" spans="1:9" x14ac:dyDescent="0.2">
      <c r="A84" s="14">
        <v>80</v>
      </c>
      <c r="B84" s="14" t="s">
        <v>205</v>
      </c>
      <c r="C84" s="15" t="s">
        <v>129</v>
      </c>
      <c r="D84" s="16">
        <v>0</v>
      </c>
      <c r="E84" s="15">
        <v>104</v>
      </c>
      <c r="F84" s="15">
        <v>0</v>
      </c>
      <c r="G84" s="15">
        <v>87</v>
      </c>
      <c r="H84" s="17">
        <v>191</v>
      </c>
      <c r="I84" s="37">
        <v>95.5</v>
      </c>
    </row>
    <row r="85" spans="1:9" x14ac:dyDescent="0.2">
      <c r="A85" s="14">
        <v>81</v>
      </c>
      <c r="B85" s="14" t="s">
        <v>89</v>
      </c>
      <c r="C85" s="15" t="s">
        <v>43</v>
      </c>
      <c r="D85" s="16">
        <v>0</v>
      </c>
      <c r="E85" s="15">
        <v>92</v>
      </c>
      <c r="F85" s="15">
        <v>0</v>
      </c>
      <c r="G85" s="15">
        <v>92</v>
      </c>
      <c r="H85" s="17">
        <v>184</v>
      </c>
      <c r="I85" s="37">
        <v>92</v>
      </c>
    </row>
    <row r="86" spans="1:9" x14ac:dyDescent="0.2">
      <c r="A86" s="14">
        <v>82</v>
      </c>
      <c r="B86" s="14" t="s">
        <v>100</v>
      </c>
      <c r="C86" s="15" t="s">
        <v>46</v>
      </c>
      <c r="D86" s="16">
        <v>0</v>
      </c>
      <c r="E86" s="15">
        <v>94</v>
      </c>
      <c r="F86" s="15">
        <v>0</v>
      </c>
      <c r="G86" s="15">
        <v>84</v>
      </c>
      <c r="H86" s="17">
        <v>178</v>
      </c>
      <c r="I86" s="37">
        <v>89</v>
      </c>
    </row>
    <row r="87" spans="1:9" x14ac:dyDescent="0.2">
      <c r="A87" s="14">
        <v>83</v>
      </c>
      <c r="B87" s="14" t="s">
        <v>231</v>
      </c>
      <c r="C87" s="15" t="s">
        <v>138</v>
      </c>
      <c r="D87" s="16">
        <v>0</v>
      </c>
      <c r="E87" s="15">
        <v>88</v>
      </c>
      <c r="F87" s="15">
        <v>83</v>
      </c>
      <c r="G87" s="15">
        <v>0</v>
      </c>
      <c r="H87" s="17">
        <v>171</v>
      </c>
      <c r="I87" s="37">
        <v>85.5</v>
      </c>
    </row>
    <row r="88" spans="1:9" x14ac:dyDescent="0.2">
      <c r="A88" s="14">
        <v>84</v>
      </c>
      <c r="B88" s="14" t="s">
        <v>232</v>
      </c>
      <c r="C88" s="15" t="s">
        <v>138</v>
      </c>
      <c r="D88" s="16">
        <v>0</v>
      </c>
      <c r="E88" s="15">
        <v>74</v>
      </c>
      <c r="F88" s="15">
        <v>0</v>
      </c>
      <c r="G88" s="15">
        <v>74</v>
      </c>
      <c r="H88" s="17">
        <v>148</v>
      </c>
      <c r="I88" s="37">
        <v>74</v>
      </c>
    </row>
    <row r="89" spans="1:9" x14ac:dyDescent="0.2">
      <c r="A89" s="14">
        <v>85</v>
      </c>
      <c r="B89" s="14" t="s">
        <v>160</v>
      </c>
      <c r="C89" s="15" t="s">
        <v>26</v>
      </c>
      <c r="D89" s="16">
        <v>0</v>
      </c>
      <c r="E89" s="15">
        <v>116</v>
      </c>
      <c r="F89" s="15">
        <v>0</v>
      </c>
      <c r="G89" s="15">
        <v>0</v>
      </c>
      <c r="H89" s="17">
        <v>116</v>
      </c>
      <c r="I89" s="37">
        <v>116</v>
      </c>
    </row>
    <row r="90" spans="1:9" x14ac:dyDescent="0.2">
      <c r="A90" s="14">
        <v>86</v>
      </c>
      <c r="B90" s="14" t="s">
        <v>229</v>
      </c>
      <c r="C90" s="15" t="s">
        <v>131</v>
      </c>
      <c r="D90" s="16">
        <v>0</v>
      </c>
      <c r="E90" s="15">
        <v>0</v>
      </c>
      <c r="F90" s="15">
        <v>0</v>
      </c>
      <c r="G90" s="15">
        <v>114</v>
      </c>
      <c r="H90" s="17">
        <v>114</v>
      </c>
      <c r="I90" s="37">
        <v>114</v>
      </c>
    </row>
    <row r="91" spans="1:9" x14ac:dyDescent="0.2">
      <c r="A91" s="14">
        <v>87</v>
      </c>
      <c r="B91" s="14" t="s">
        <v>212</v>
      </c>
      <c r="C91" s="15" t="s">
        <v>33</v>
      </c>
      <c r="D91" s="16">
        <v>0</v>
      </c>
      <c r="E91" s="15">
        <v>0</v>
      </c>
      <c r="F91" s="15">
        <v>102</v>
      </c>
      <c r="G91" s="15">
        <v>0</v>
      </c>
      <c r="H91" s="17">
        <v>102</v>
      </c>
      <c r="I91" s="37">
        <v>102</v>
      </c>
    </row>
    <row r="92" spans="1:9" x14ac:dyDescent="0.2">
      <c r="A92" s="14">
        <v>88</v>
      </c>
      <c r="B92" s="14" t="s">
        <v>235</v>
      </c>
      <c r="C92" s="15" t="s">
        <v>46</v>
      </c>
      <c r="D92" s="16">
        <v>0</v>
      </c>
      <c r="E92" s="15">
        <v>0</v>
      </c>
      <c r="F92" s="15">
        <v>97</v>
      </c>
      <c r="G92" s="15">
        <v>0</v>
      </c>
      <c r="H92" s="17">
        <v>97</v>
      </c>
      <c r="I92" s="37">
        <v>97</v>
      </c>
    </row>
    <row r="93" spans="1:9" x14ac:dyDescent="0.2">
      <c r="A93" s="14">
        <v>89</v>
      </c>
      <c r="B93" s="14" t="s">
        <v>274</v>
      </c>
      <c r="C93" s="15" t="s">
        <v>33</v>
      </c>
      <c r="D93" s="16">
        <v>0</v>
      </c>
      <c r="E93" s="15">
        <v>96</v>
      </c>
      <c r="F93" s="15">
        <v>0</v>
      </c>
      <c r="G93" s="15">
        <v>0</v>
      </c>
      <c r="H93" s="17">
        <v>96</v>
      </c>
      <c r="I93" s="37">
        <v>96</v>
      </c>
    </row>
    <row r="94" spans="1:9" x14ac:dyDescent="0.2">
      <c r="A94" s="14">
        <v>90</v>
      </c>
      <c r="B94" s="14" t="s">
        <v>211</v>
      </c>
      <c r="C94" s="15" t="s">
        <v>33</v>
      </c>
      <c r="D94" s="16">
        <v>0</v>
      </c>
      <c r="E94" s="15">
        <v>0</v>
      </c>
      <c r="F94" s="15">
        <v>0</v>
      </c>
      <c r="G94" s="15">
        <v>91</v>
      </c>
      <c r="H94" s="17">
        <v>91</v>
      </c>
      <c r="I94" s="37">
        <v>91</v>
      </c>
    </row>
    <row r="95" spans="1:9" x14ac:dyDescent="0.2">
      <c r="A95" s="14">
        <v>91</v>
      </c>
      <c r="B95" s="14" t="s">
        <v>206</v>
      </c>
      <c r="C95" s="15" t="s">
        <v>129</v>
      </c>
      <c r="D95" s="16">
        <v>0</v>
      </c>
      <c r="E95" s="15">
        <v>0</v>
      </c>
      <c r="F95" s="15">
        <v>90</v>
      </c>
      <c r="G95" s="15">
        <v>0</v>
      </c>
      <c r="H95" s="17">
        <v>90</v>
      </c>
      <c r="I95" s="37">
        <v>90</v>
      </c>
    </row>
    <row r="96" spans="1:9" x14ac:dyDescent="0.2">
      <c r="A96" s="14">
        <v>92</v>
      </c>
      <c r="B96" s="14" t="s">
        <v>103</v>
      </c>
      <c r="C96" s="15" t="s">
        <v>139</v>
      </c>
      <c r="D96" s="16"/>
      <c r="E96" s="15">
        <v>0</v>
      </c>
      <c r="F96" s="15">
        <v>88</v>
      </c>
      <c r="G96" s="15">
        <v>0</v>
      </c>
      <c r="H96" s="17">
        <v>88</v>
      </c>
      <c r="I96" s="37">
        <v>88</v>
      </c>
    </row>
    <row r="97" spans="1:9" x14ac:dyDescent="0.2">
      <c r="A97" s="14">
        <v>93</v>
      </c>
      <c r="B97" s="14" t="s">
        <v>65</v>
      </c>
      <c r="C97" s="15" t="s">
        <v>45</v>
      </c>
      <c r="D97" s="16">
        <v>0</v>
      </c>
      <c r="E97" s="15">
        <v>0</v>
      </c>
      <c r="F97" s="15">
        <v>82</v>
      </c>
      <c r="G97" s="15">
        <v>0</v>
      </c>
      <c r="H97" s="17">
        <v>82</v>
      </c>
      <c r="I97" s="37">
        <v>82</v>
      </c>
    </row>
    <row r="98" spans="1:9" x14ac:dyDescent="0.2">
      <c r="A98" s="14">
        <v>94</v>
      </c>
      <c r="B98" s="14" t="s">
        <v>278</v>
      </c>
      <c r="C98" s="15" t="s">
        <v>33</v>
      </c>
      <c r="D98" s="16">
        <v>0</v>
      </c>
      <c r="E98" s="15">
        <v>0</v>
      </c>
      <c r="F98" s="15">
        <v>65</v>
      </c>
      <c r="G98" s="15">
        <v>0</v>
      </c>
      <c r="H98" s="17">
        <v>65</v>
      </c>
      <c r="I98" s="37">
        <v>65</v>
      </c>
    </row>
  </sheetData>
  <autoFilter ref="A3:I98"/>
  <sortState ref="B4:I102">
    <sortCondition descending="1" ref="H4:H102"/>
  </sortState>
  <customSheetViews>
    <customSheetView guid="{2DBE51AC-636C-4F68-B599-A9AAE6DC8E0D}" showPageBreaks="1" fitToPage="1" showRuler="0" topLeftCell="A174">
      <selection activeCell="A174" sqref="A1:IV65536"/>
      <pageMargins left="0.75" right="0.75" top="1" bottom="1" header="0.5" footer="0.5"/>
      <printOptions gridLines="1"/>
      <pageSetup scale="85" fitToHeight="0" orientation="portrait" horizontalDpi="4294967293" r:id="rId1"/>
      <headerFooter alignWithMargins="0"/>
    </customSheetView>
  </customSheetViews>
  <mergeCells count="3">
    <mergeCell ref="A1:I1"/>
    <mergeCell ref="A2:I2"/>
    <mergeCell ref="A9:I9"/>
  </mergeCells>
  <phoneticPr fontId="2" type="noConversion"/>
  <printOptions gridLines="1"/>
  <pageMargins left="0.75" right="0.75" top="1" bottom="1" header="0.5" footer="0.5"/>
  <pageSetup scale="87" fitToHeight="0" orientation="portrait" horizontalDpi="4294967293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A60"/>
  <sheetViews>
    <sheetView zoomScale="85" zoomScaleNormal="85" workbookViewId="0">
      <selection activeCell="L12" sqref="L12"/>
    </sheetView>
  </sheetViews>
  <sheetFormatPr defaultRowHeight="20.25" x14ac:dyDescent="0.3"/>
  <cols>
    <col min="1" max="1" width="1" style="23" customWidth="1"/>
    <col min="2" max="2" width="4" customWidth="1"/>
    <col min="3" max="3" width="28" customWidth="1"/>
    <col min="4" max="4" width="5.7109375" customWidth="1"/>
    <col min="5" max="5" width="4" customWidth="1"/>
    <col min="6" max="6" width="28" customWidth="1"/>
    <col min="7" max="7" width="5.7109375" customWidth="1"/>
    <col min="8" max="8" width="4" customWidth="1"/>
    <col min="9" max="9" width="28" customWidth="1"/>
    <col min="10" max="10" width="5.7109375" customWidth="1"/>
    <col min="11" max="11" width="4" customWidth="1"/>
    <col min="12" max="12" width="16.7109375" customWidth="1"/>
    <col min="13" max="13" width="1" style="23" customWidth="1"/>
  </cols>
  <sheetData>
    <row r="1" spans="1:27" ht="5.25" customHeight="1" x14ac:dyDescent="0.3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27" ht="26.25" customHeight="1" x14ac:dyDescent="0.4">
      <c r="A2" s="162" t="str">
        <f>'Boys Team Rankings'!A1</f>
        <v>2019 New Year HS Team Championships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</row>
    <row r="3" spans="1:27" ht="24.75" customHeight="1" x14ac:dyDescent="0.2">
      <c r="A3" s="163" t="s">
        <v>35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</row>
    <row r="4" spans="1:27" ht="5.25" customHeight="1" x14ac:dyDescent="0.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27" x14ac:dyDescent="0.3">
      <c r="A5" s="126"/>
      <c r="B5" s="116"/>
      <c r="C5" s="116"/>
      <c r="D5" s="116"/>
      <c r="E5" s="117"/>
      <c r="F5" s="116"/>
      <c r="G5" s="116"/>
      <c r="H5" s="116"/>
      <c r="I5" s="116"/>
      <c r="J5" s="164" t="s">
        <v>15</v>
      </c>
      <c r="K5" s="164"/>
      <c r="L5" s="164"/>
      <c r="M5" s="8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</row>
    <row r="6" spans="1:27" ht="21" customHeight="1" thickBot="1" x14ac:dyDescent="0.35">
      <c r="A6" s="8"/>
      <c r="B6" s="43" t="s">
        <v>16</v>
      </c>
      <c r="C6" s="74" t="str">
        <f>'Boys Team Rankings'!B4</f>
        <v>West Milford</v>
      </c>
      <c r="D6" s="44">
        <v>1</v>
      </c>
      <c r="E6" s="18"/>
      <c r="F6" s="118"/>
      <c r="G6" s="118"/>
      <c r="H6" s="118"/>
      <c r="I6" s="118"/>
      <c r="J6" s="164"/>
      <c r="K6" s="164"/>
      <c r="L6" s="164"/>
      <c r="M6" s="8"/>
    </row>
    <row r="7" spans="1:27" ht="21" customHeight="1" thickTop="1" x14ac:dyDescent="0.3">
      <c r="A7" s="8"/>
      <c r="C7" s="69" t="s">
        <v>289</v>
      </c>
      <c r="D7" s="20"/>
      <c r="F7" s="116"/>
      <c r="G7" s="116"/>
      <c r="H7" s="118"/>
      <c r="I7" s="118"/>
      <c r="J7" s="118"/>
      <c r="K7" s="119"/>
      <c r="L7" s="119"/>
      <c r="M7" s="8"/>
    </row>
    <row r="8" spans="1:27" ht="21" customHeight="1" thickBot="1" x14ac:dyDescent="0.35">
      <c r="A8" s="126"/>
      <c r="B8" s="156" t="s">
        <v>279</v>
      </c>
      <c r="C8" s="156"/>
      <c r="D8" s="125"/>
      <c r="E8" s="159" t="str">
        <f>IF(D6&gt;D10,B6&amp;" "&amp;C6,B10&amp;" "&amp;C10)</f>
        <v>#8 North Bergen</v>
      </c>
      <c r="F8" s="160"/>
      <c r="G8" s="44">
        <v>0</v>
      </c>
      <c r="H8" s="18"/>
      <c r="I8" s="118"/>
      <c r="J8" s="118"/>
      <c r="K8" s="119"/>
      <c r="L8" s="119"/>
      <c r="M8" s="8"/>
    </row>
    <row r="9" spans="1:27" ht="21" customHeight="1" thickTop="1" x14ac:dyDescent="0.3">
      <c r="A9" s="8"/>
      <c r="B9" s="24"/>
      <c r="C9" s="71" t="s">
        <v>290</v>
      </c>
      <c r="D9" s="25"/>
      <c r="E9" s="31"/>
      <c r="F9" s="69" t="s">
        <v>299</v>
      </c>
      <c r="G9" s="22"/>
      <c r="H9" s="18"/>
      <c r="I9" s="118"/>
      <c r="J9" s="118"/>
      <c r="K9" s="119"/>
      <c r="L9" s="119"/>
      <c r="M9" s="8"/>
    </row>
    <row r="10" spans="1:27" ht="21" customHeight="1" thickBot="1" x14ac:dyDescent="0.35">
      <c r="A10" s="8"/>
      <c r="B10" s="43" t="s">
        <v>17</v>
      </c>
      <c r="C10" s="74" t="str">
        <f>'Boys Team Rankings'!B11</f>
        <v>North Bergen</v>
      </c>
      <c r="D10" s="45">
        <v>2</v>
      </c>
      <c r="E10" s="21"/>
      <c r="F10" s="123"/>
      <c r="G10" s="22"/>
      <c r="H10" s="18"/>
      <c r="I10" s="118"/>
      <c r="J10" s="118"/>
      <c r="K10" s="119"/>
      <c r="L10" s="119"/>
      <c r="M10" s="8"/>
    </row>
    <row r="11" spans="1:27" ht="21" customHeight="1" thickTop="1" thickBot="1" x14ac:dyDescent="0.35">
      <c r="A11" s="8"/>
      <c r="B11" s="27"/>
      <c r="C11" s="27"/>
      <c r="D11" s="27"/>
      <c r="E11" s="131"/>
      <c r="F11" s="130" t="s">
        <v>55</v>
      </c>
      <c r="G11" s="73"/>
      <c r="H11" s="159" t="str">
        <f>IF(G8&gt;G14,E8,E14)</f>
        <v>#4 Clifton</v>
      </c>
      <c r="I11" s="160"/>
      <c r="J11" s="44">
        <v>0</v>
      </c>
      <c r="K11" s="19"/>
      <c r="L11" s="119"/>
      <c r="M11" s="8"/>
    </row>
    <row r="12" spans="1:27" ht="21" customHeight="1" thickTop="1" thickBot="1" x14ac:dyDescent="0.35">
      <c r="A12" s="8"/>
      <c r="B12" s="43" t="s">
        <v>18</v>
      </c>
      <c r="C12" s="74" t="str">
        <f>'Boys Team Rankings'!B7</f>
        <v>Clifton</v>
      </c>
      <c r="D12" s="44">
        <v>2</v>
      </c>
      <c r="E12" s="56"/>
      <c r="F12" s="116"/>
      <c r="G12" s="63"/>
      <c r="H12" s="56"/>
      <c r="I12" s="72" t="s">
        <v>307</v>
      </c>
      <c r="J12" s="22"/>
      <c r="K12" s="19"/>
      <c r="L12" s="119"/>
      <c r="M12" s="8"/>
    </row>
    <row r="13" spans="1:27" ht="21" customHeight="1" thickTop="1" x14ac:dyDescent="0.3">
      <c r="A13" s="8"/>
      <c r="C13" s="69" t="s">
        <v>291</v>
      </c>
      <c r="D13" s="20"/>
      <c r="E13" s="56"/>
      <c r="F13" s="70" t="s">
        <v>300</v>
      </c>
      <c r="G13" s="63"/>
      <c r="H13" s="21"/>
      <c r="I13" s="21"/>
      <c r="J13" s="22"/>
      <c r="K13" s="19"/>
      <c r="L13" s="119"/>
      <c r="M13" s="8"/>
    </row>
    <row r="14" spans="1:27" ht="21" customHeight="1" thickBot="1" x14ac:dyDescent="0.35">
      <c r="A14" s="126"/>
      <c r="B14" s="156" t="s">
        <v>31</v>
      </c>
      <c r="C14" s="156"/>
      <c r="D14" s="125"/>
      <c r="E14" s="159" t="str">
        <f>IF(D12&gt;D16,B12&amp;" "&amp;C12,B16&amp;" "&amp;C16)</f>
        <v>#4 Clifton</v>
      </c>
      <c r="F14" s="160"/>
      <c r="G14" s="45">
        <v>2</v>
      </c>
      <c r="H14" s="21"/>
      <c r="I14" s="123"/>
      <c r="J14" s="22"/>
      <c r="K14" s="19"/>
      <c r="L14" s="119"/>
      <c r="M14" s="8"/>
    </row>
    <row r="15" spans="1:27" ht="21" customHeight="1" thickTop="1" x14ac:dyDescent="0.3">
      <c r="A15" s="8"/>
      <c r="B15" s="24"/>
      <c r="C15" s="40" t="s">
        <v>292</v>
      </c>
      <c r="D15" s="25"/>
      <c r="E15" s="31"/>
      <c r="F15" s="31"/>
      <c r="G15" s="36"/>
      <c r="H15" s="21"/>
      <c r="I15" s="123"/>
      <c r="J15" s="22"/>
      <c r="K15" s="19"/>
      <c r="L15" s="119"/>
      <c r="M15" s="8"/>
    </row>
    <row r="16" spans="1:27" ht="21" customHeight="1" thickBot="1" x14ac:dyDescent="0.35">
      <c r="A16" s="8"/>
      <c r="B16" s="43" t="s">
        <v>19</v>
      </c>
      <c r="C16" s="74" t="str">
        <f>'Boys Team Rankings'!B8</f>
        <v>Pascack Valley</v>
      </c>
      <c r="D16" s="45">
        <v>0</v>
      </c>
      <c r="E16" s="18"/>
      <c r="F16" s="118"/>
      <c r="G16" s="118"/>
      <c r="H16" s="123"/>
      <c r="I16" s="123"/>
      <c r="J16" s="22"/>
      <c r="K16" s="19"/>
      <c r="L16" s="119"/>
      <c r="M16" s="8"/>
    </row>
    <row r="17" spans="1:27" s="35" customFormat="1" ht="21" customHeight="1" thickTop="1" x14ac:dyDescent="0.3">
      <c r="A17" s="8"/>
      <c r="B17" s="30"/>
      <c r="C17" s="30"/>
      <c r="D17" s="30"/>
      <c r="E17" s="33"/>
      <c r="F17" s="118"/>
      <c r="G17" s="118"/>
      <c r="H17" s="152" t="s">
        <v>56</v>
      </c>
      <c r="I17" s="152"/>
      <c r="J17" s="29"/>
      <c r="K17" s="34"/>
      <c r="L17" s="119"/>
      <c r="M17" s="8"/>
    </row>
    <row r="18" spans="1:27" ht="21" customHeight="1" thickBot="1" x14ac:dyDescent="0.35">
      <c r="A18" s="8"/>
      <c r="B18" s="43" t="s">
        <v>20</v>
      </c>
      <c r="C18" s="74" t="str">
        <f>'Boys Team Rankings'!B5</f>
        <v>Howell</v>
      </c>
      <c r="D18" s="44">
        <v>2</v>
      </c>
      <c r="E18" s="18"/>
      <c r="F18" s="118"/>
      <c r="G18" s="118"/>
      <c r="H18" s="152"/>
      <c r="I18" s="152"/>
      <c r="J18" s="122"/>
      <c r="K18" s="166" t="str">
        <f>IF(J11&gt;J23,H11,H23)</f>
        <v>#2 Howell</v>
      </c>
      <c r="L18" s="167"/>
      <c r="M18" s="8"/>
    </row>
    <row r="19" spans="1:27" ht="21" customHeight="1" thickTop="1" x14ac:dyDescent="0.3">
      <c r="A19" s="8"/>
      <c r="C19" s="69" t="s">
        <v>293</v>
      </c>
      <c r="D19" s="20"/>
      <c r="E19" s="56"/>
      <c r="F19" s="116"/>
      <c r="G19" s="116"/>
      <c r="H19" s="123"/>
      <c r="I19" s="123"/>
      <c r="J19" s="22"/>
      <c r="K19" s="19"/>
      <c r="L19" s="19"/>
      <c r="M19" s="8"/>
    </row>
    <row r="20" spans="1:27" ht="21" customHeight="1" thickBot="1" x14ac:dyDescent="0.35">
      <c r="A20" s="126"/>
      <c r="B20" s="155" t="s">
        <v>54</v>
      </c>
      <c r="C20" s="156"/>
      <c r="D20" s="32"/>
      <c r="E20" s="159" t="str">
        <f>IF(D18&gt;D22,B18&amp;" "&amp;C18,B22&amp;" "&amp;C22)</f>
        <v>#2 Howell</v>
      </c>
      <c r="F20" s="160"/>
      <c r="G20" s="44">
        <v>2</v>
      </c>
      <c r="H20" s="21"/>
      <c r="I20" s="123"/>
      <c r="J20" s="22"/>
      <c r="K20" s="19"/>
      <c r="L20" s="119"/>
      <c r="M20" s="8"/>
    </row>
    <row r="21" spans="1:27" ht="21" customHeight="1" thickTop="1" x14ac:dyDescent="0.3">
      <c r="A21" s="8"/>
      <c r="B21" s="24"/>
      <c r="C21" s="71" t="s">
        <v>294</v>
      </c>
      <c r="D21" s="25"/>
      <c r="E21" s="21"/>
      <c r="F21" s="69" t="s">
        <v>302</v>
      </c>
      <c r="G21" s="22"/>
      <c r="H21" s="21"/>
      <c r="I21" s="123"/>
      <c r="J21" s="22"/>
      <c r="K21" s="19"/>
      <c r="L21" s="119"/>
      <c r="M21" s="8"/>
    </row>
    <row r="22" spans="1:27" ht="21" customHeight="1" thickBot="1" x14ac:dyDescent="0.35">
      <c r="A22" s="8"/>
      <c r="B22" s="43" t="s">
        <v>21</v>
      </c>
      <c r="C22" s="74" t="str">
        <f>'Boys Team Rankings'!B10</f>
        <v>North Arlington</v>
      </c>
      <c r="D22" s="45">
        <v>0</v>
      </c>
      <c r="E22" s="21"/>
      <c r="F22" s="123"/>
      <c r="G22" s="22"/>
      <c r="H22" s="21"/>
      <c r="I22" s="41" t="s">
        <v>308</v>
      </c>
      <c r="J22" s="22"/>
      <c r="K22" s="19"/>
      <c r="L22" s="119"/>
      <c r="M22" s="8"/>
    </row>
    <row r="23" spans="1:27" ht="21" customHeight="1" thickTop="1" thickBot="1" x14ac:dyDescent="0.35">
      <c r="A23" s="8"/>
      <c r="B23" s="27"/>
      <c r="C23" s="27"/>
      <c r="D23" s="30"/>
      <c r="E23" s="131"/>
      <c r="F23" s="130" t="s">
        <v>57</v>
      </c>
      <c r="G23" s="73"/>
      <c r="H23" s="159" t="str">
        <f>IF(G20&gt;G26,E20,E26)</f>
        <v>#2 Howell</v>
      </c>
      <c r="I23" s="160"/>
      <c r="J23" s="45">
        <v>3</v>
      </c>
      <c r="K23" s="19"/>
      <c r="L23" s="119"/>
      <c r="M23" s="8"/>
    </row>
    <row r="24" spans="1:27" ht="21" customHeight="1" thickTop="1" thickBot="1" x14ac:dyDescent="0.35">
      <c r="A24" s="8"/>
      <c r="B24" s="43" t="s">
        <v>22</v>
      </c>
      <c r="C24" s="74" t="str">
        <f>'Boys Team Rankings'!B6</f>
        <v>Fair Lawn</v>
      </c>
      <c r="D24" s="44">
        <v>1</v>
      </c>
      <c r="E24" s="56"/>
      <c r="F24" s="116"/>
      <c r="G24" s="63"/>
      <c r="H24" s="56"/>
      <c r="I24" s="56"/>
      <c r="J24" s="56"/>
      <c r="K24" s="19"/>
      <c r="L24" s="119"/>
      <c r="M24" s="8"/>
    </row>
    <row r="25" spans="1:27" ht="21" customHeight="1" thickTop="1" x14ac:dyDescent="0.3">
      <c r="A25" s="8"/>
      <c r="C25" s="69" t="s">
        <v>295</v>
      </c>
      <c r="D25" s="20"/>
      <c r="E25" s="56"/>
      <c r="F25" s="70" t="s">
        <v>301</v>
      </c>
      <c r="G25" s="32"/>
      <c r="H25" s="18"/>
      <c r="I25" s="118"/>
      <c r="J25" s="118"/>
      <c r="K25" s="119"/>
      <c r="L25" s="119"/>
      <c r="M25" s="8"/>
    </row>
    <row r="26" spans="1:27" ht="21" customHeight="1" thickBot="1" x14ac:dyDescent="0.35">
      <c r="A26" s="126"/>
      <c r="B26" s="155" t="s">
        <v>23</v>
      </c>
      <c r="C26" s="156"/>
      <c r="D26" s="32"/>
      <c r="E26" s="159" t="str">
        <f>IF(D24&gt;D28,B24&amp;" "&amp;C24,B28&amp;" "&amp;C28)</f>
        <v>#6 Mahwah</v>
      </c>
      <c r="F26" s="160"/>
      <c r="G26" s="45">
        <v>0</v>
      </c>
      <c r="H26" s="18"/>
      <c r="I26" s="118"/>
      <c r="J26" s="118"/>
      <c r="K26" s="119"/>
      <c r="L26" s="119"/>
      <c r="M26" s="8"/>
    </row>
    <row r="27" spans="1:27" ht="21" customHeight="1" thickTop="1" x14ac:dyDescent="0.3">
      <c r="A27" s="8"/>
      <c r="B27" s="24"/>
      <c r="C27" s="71" t="s">
        <v>296</v>
      </c>
      <c r="D27" s="25"/>
      <c r="E27" s="31"/>
      <c r="F27" s="31"/>
      <c r="G27" s="30"/>
      <c r="H27" s="18"/>
      <c r="I27" s="118"/>
      <c r="J27" s="118"/>
      <c r="K27" s="119"/>
      <c r="L27" s="119"/>
      <c r="M27" s="8"/>
    </row>
    <row r="28" spans="1:27" ht="21" customHeight="1" thickBot="1" x14ac:dyDescent="0.35">
      <c r="A28" s="8"/>
      <c r="B28" s="43" t="s">
        <v>24</v>
      </c>
      <c r="C28" s="74" t="str">
        <f>'Boys Team Rankings'!B9</f>
        <v>Mahwah</v>
      </c>
      <c r="D28" s="45">
        <v>2</v>
      </c>
      <c r="E28" s="18"/>
      <c r="F28" s="118"/>
      <c r="G28" s="118"/>
      <c r="H28" s="118"/>
      <c r="I28" s="118"/>
      <c r="J28" s="118"/>
      <c r="K28" s="119"/>
      <c r="L28" s="119"/>
      <c r="M28" s="8"/>
    </row>
    <row r="29" spans="1:27" ht="15.75" customHeight="1" thickTop="1" x14ac:dyDescent="0.3">
      <c r="A29" s="68"/>
      <c r="B29" s="18"/>
      <c r="C29" s="18"/>
      <c r="D29" s="18"/>
      <c r="E29" s="18"/>
      <c r="F29" s="118"/>
      <c r="G29" s="118"/>
      <c r="H29" s="118"/>
      <c r="I29" s="118"/>
      <c r="J29" s="118"/>
      <c r="K29" s="119"/>
      <c r="L29" s="119"/>
      <c r="M29" s="8"/>
    </row>
    <row r="30" spans="1:27" s="56" customFormat="1" ht="5.25" customHeight="1" x14ac:dyDescent="0.3">
      <c r="A30" s="127"/>
      <c r="B30" s="128"/>
      <c r="C30" s="128"/>
      <c r="D30" s="128"/>
      <c r="E30" s="128"/>
      <c r="F30" s="128"/>
      <c r="G30" s="128"/>
      <c r="H30" s="128"/>
      <c r="I30" s="128"/>
      <c r="J30" s="128"/>
      <c r="K30" s="129"/>
      <c r="L30" s="129"/>
      <c r="M30" s="127"/>
    </row>
    <row r="31" spans="1:27" ht="5.25" customHeight="1" x14ac:dyDescent="0.3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</row>
    <row r="32" spans="1:27" ht="21" customHeight="1" x14ac:dyDescent="0.3">
      <c r="A32" s="121"/>
      <c r="B32" s="120"/>
      <c r="C32" s="112"/>
      <c r="D32" s="112"/>
      <c r="E32" s="113"/>
      <c r="F32" s="112"/>
      <c r="G32" s="112"/>
      <c r="H32" s="112"/>
      <c r="I32" s="112"/>
      <c r="J32" s="161" t="s">
        <v>311</v>
      </c>
      <c r="K32" s="161"/>
      <c r="L32" s="161"/>
      <c r="M32" s="121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</row>
    <row r="33" spans="1:27" ht="21" customHeight="1" thickBot="1" x14ac:dyDescent="0.35">
      <c r="A33" s="149"/>
      <c r="B33" s="43" t="s">
        <v>16</v>
      </c>
      <c r="C33" s="74" t="str">
        <f>'Girls Team Rankings'!B4</f>
        <v>Warren Hills</v>
      </c>
      <c r="D33" s="60">
        <v>2</v>
      </c>
      <c r="E33" s="18"/>
      <c r="F33" s="114"/>
      <c r="G33" s="114"/>
      <c r="H33" s="114"/>
      <c r="I33" s="114"/>
      <c r="J33" s="161"/>
      <c r="K33" s="161"/>
      <c r="L33" s="161"/>
      <c r="M33" s="121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</row>
    <row r="34" spans="1:27" ht="21" customHeight="1" thickTop="1" x14ac:dyDescent="0.3">
      <c r="A34" s="149"/>
      <c r="C34" s="69" t="s">
        <v>283</v>
      </c>
      <c r="D34" s="20"/>
      <c r="F34" s="112"/>
      <c r="G34" s="112"/>
      <c r="H34" s="114"/>
      <c r="I34" s="114"/>
      <c r="J34" s="114"/>
      <c r="K34" s="115"/>
      <c r="L34" s="115"/>
      <c r="M34" s="121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</row>
    <row r="35" spans="1:27" ht="21" customHeight="1" thickBot="1" x14ac:dyDescent="0.35">
      <c r="A35" s="149"/>
      <c r="B35" s="153" t="s">
        <v>52</v>
      </c>
      <c r="C35" s="154"/>
      <c r="D35" s="32"/>
      <c r="E35" s="159" t="str">
        <f>IF(D33&gt;D37,B33&amp;" "&amp;C33,B37&amp;" "&amp;C37)</f>
        <v>#1 Warren Hills</v>
      </c>
      <c r="F35" s="160"/>
      <c r="G35" s="44">
        <v>2</v>
      </c>
      <c r="H35" s="18"/>
      <c r="I35" s="114"/>
      <c r="J35" s="114"/>
      <c r="K35" s="115"/>
      <c r="L35" s="115"/>
      <c r="M35" s="121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</row>
    <row r="36" spans="1:27" ht="21" customHeight="1" thickTop="1" x14ac:dyDescent="0.3">
      <c r="A36" s="149"/>
      <c r="B36" s="50"/>
      <c r="C36" s="71" t="s">
        <v>284</v>
      </c>
      <c r="D36" s="51"/>
      <c r="E36" s="31"/>
      <c r="F36" s="69" t="s">
        <v>303</v>
      </c>
      <c r="G36" s="22"/>
      <c r="H36" s="18"/>
      <c r="I36" s="114"/>
      <c r="J36" s="114"/>
      <c r="K36" s="115"/>
      <c r="L36" s="115"/>
      <c r="M36" s="121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</row>
    <row r="37" spans="1:27" ht="21" customHeight="1" thickBot="1" x14ac:dyDescent="0.35">
      <c r="A37" s="149"/>
      <c r="B37" s="43" t="s">
        <v>17</v>
      </c>
      <c r="C37" s="74" t="str">
        <f>'Girls Team Rankings'!B11</f>
        <v xml:space="preserve">Demarest </v>
      </c>
      <c r="D37" s="45">
        <v>0</v>
      </c>
      <c r="E37" s="21"/>
      <c r="F37" s="21"/>
      <c r="G37" s="22"/>
      <c r="H37" s="18"/>
      <c r="I37" s="114"/>
      <c r="J37" s="114"/>
      <c r="K37" s="115"/>
      <c r="L37" s="115"/>
      <c r="M37" s="121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</row>
    <row r="38" spans="1:27" ht="21" customHeight="1" thickTop="1" thickBot="1" x14ac:dyDescent="0.35">
      <c r="A38" s="149"/>
      <c r="B38" s="18"/>
      <c r="C38" s="18"/>
      <c r="D38" s="18"/>
      <c r="E38" s="131"/>
      <c r="F38" s="132" t="s">
        <v>49</v>
      </c>
      <c r="G38" s="73"/>
      <c r="H38" s="159" t="str">
        <f>IF(G35&gt;G41,E35,E41)</f>
        <v>#1 Warren Hills</v>
      </c>
      <c r="I38" s="160"/>
      <c r="J38" s="44">
        <v>3</v>
      </c>
      <c r="K38" s="19"/>
      <c r="L38" s="115"/>
      <c r="M38" s="121"/>
    </row>
    <row r="39" spans="1:27" ht="21" customHeight="1" thickTop="1" thickBot="1" x14ac:dyDescent="0.35">
      <c r="A39" s="149"/>
      <c r="B39" s="43" t="s">
        <v>18</v>
      </c>
      <c r="C39" s="74" t="str">
        <f>'Girls Team Rankings'!B7</f>
        <v>Teaneck</v>
      </c>
      <c r="D39" s="44">
        <v>2</v>
      </c>
      <c r="G39" s="51"/>
      <c r="I39" s="72" t="s">
        <v>310</v>
      </c>
      <c r="J39" s="22"/>
      <c r="K39" s="19"/>
      <c r="L39" s="115"/>
      <c r="M39" s="121"/>
    </row>
    <row r="40" spans="1:27" ht="21" customHeight="1" thickTop="1" x14ac:dyDescent="0.3">
      <c r="A40" s="149"/>
      <c r="C40" s="69" t="s">
        <v>285</v>
      </c>
      <c r="D40" s="20"/>
      <c r="F40" s="70" t="s">
        <v>304</v>
      </c>
      <c r="G40" s="51"/>
      <c r="H40" s="21"/>
      <c r="I40" s="21"/>
      <c r="J40" s="22"/>
      <c r="K40" s="19"/>
      <c r="L40" s="115"/>
      <c r="M40" s="121"/>
    </row>
    <row r="41" spans="1:27" ht="21" customHeight="1" thickBot="1" x14ac:dyDescent="0.35">
      <c r="A41" s="149"/>
      <c r="B41" s="153" t="s">
        <v>51</v>
      </c>
      <c r="C41" s="154"/>
      <c r="D41" s="32"/>
      <c r="E41" s="159" t="str">
        <f>IF(D39&gt;D43,B39&amp;" "&amp;C39,B43&amp;" "&amp;C43)</f>
        <v>#4 Teaneck</v>
      </c>
      <c r="F41" s="160"/>
      <c r="G41" s="45">
        <v>0</v>
      </c>
      <c r="H41" s="21"/>
      <c r="I41" s="124"/>
      <c r="J41" s="22"/>
      <c r="K41" s="19"/>
      <c r="L41" s="115"/>
      <c r="M41" s="121"/>
    </row>
    <row r="42" spans="1:27" ht="21" customHeight="1" thickTop="1" x14ac:dyDescent="0.3">
      <c r="A42" s="149"/>
      <c r="B42" s="48"/>
      <c r="C42" s="71" t="s">
        <v>286</v>
      </c>
      <c r="D42" s="49"/>
      <c r="E42" s="31"/>
      <c r="F42" s="31"/>
      <c r="G42" s="36"/>
      <c r="H42" s="21"/>
      <c r="I42" s="124"/>
      <c r="J42" s="22"/>
      <c r="K42" s="19"/>
      <c r="L42" s="115"/>
      <c r="M42" s="121"/>
    </row>
    <row r="43" spans="1:27" ht="21" customHeight="1" thickBot="1" x14ac:dyDescent="0.35">
      <c r="A43" s="149"/>
      <c r="B43" s="43" t="s">
        <v>19</v>
      </c>
      <c r="C43" s="74" t="str">
        <f>'Girls Team Rankings'!B8</f>
        <v>Ridgewood</v>
      </c>
      <c r="D43" s="45">
        <v>0</v>
      </c>
      <c r="E43" s="18"/>
      <c r="F43" s="114"/>
      <c r="G43" s="114"/>
      <c r="H43" s="124"/>
      <c r="I43" s="124"/>
      <c r="J43" s="22"/>
      <c r="K43" s="19"/>
      <c r="L43" s="115"/>
      <c r="M43" s="121"/>
    </row>
    <row r="44" spans="1:27" ht="21" customHeight="1" thickTop="1" x14ac:dyDescent="0.3">
      <c r="A44" s="149"/>
      <c r="B44" s="30"/>
      <c r="C44" s="53"/>
      <c r="D44" s="30"/>
      <c r="E44" s="33"/>
      <c r="F44" s="114"/>
      <c r="G44" s="114"/>
      <c r="H44" s="151" t="s">
        <v>50</v>
      </c>
      <c r="I44" s="151"/>
      <c r="J44" s="29"/>
      <c r="K44" s="34"/>
      <c r="L44" s="115"/>
      <c r="M44" s="121"/>
    </row>
    <row r="45" spans="1:27" ht="21" customHeight="1" thickBot="1" x14ac:dyDescent="0.35">
      <c r="A45" s="149"/>
      <c r="B45" s="43" t="s">
        <v>20</v>
      </c>
      <c r="C45" s="74" t="str">
        <f>'Girls Team Rankings'!B5</f>
        <v>Westwood</v>
      </c>
      <c r="D45" s="44">
        <v>1</v>
      </c>
      <c r="E45" s="18"/>
      <c r="F45" s="114"/>
      <c r="G45" s="114"/>
      <c r="H45" s="151"/>
      <c r="I45" s="151"/>
      <c r="J45" s="122"/>
      <c r="K45" s="157" t="str">
        <f>IF(J38&gt;J50,H38,H50)</f>
        <v>#1 Warren Hills</v>
      </c>
      <c r="L45" s="158"/>
      <c r="M45" s="121"/>
    </row>
    <row r="46" spans="1:27" ht="21" customHeight="1" thickTop="1" x14ac:dyDescent="0.3">
      <c r="A46" s="149"/>
      <c r="C46" s="69" t="s">
        <v>297</v>
      </c>
      <c r="D46" s="20"/>
      <c r="F46" s="112"/>
      <c r="G46" s="112"/>
      <c r="H46" s="124"/>
      <c r="I46" s="124"/>
      <c r="J46" s="22"/>
      <c r="K46" s="19"/>
      <c r="L46" s="19"/>
      <c r="M46" s="121"/>
    </row>
    <row r="47" spans="1:27" ht="21" customHeight="1" thickBot="1" x14ac:dyDescent="0.35">
      <c r="A47" s="149"/>
      <c r="B47" s="153" t="s">
        <v>47</v>
      </c>
      <c r="C47" s="154"/>
      <c r="D47" s="32"/>
      <c r="E47" s="159" t="str">
        <f>IF(D45&gt;D49,B45&amp;" "&amp;C45,B49&amp;" "&amp;C49)</f>
        <v xml:space="preserve">#7 Holy Angels </v>
      </c>
      <c r="F47" s="160"/>
      <c r="G47" s="44">
        <v>1.5</v>
      </c>
      <c r="H47" s="21"/>
      <c r="I47" s="124"/>
      <c r="J47" s="22"/>
      <c r="K47" s="19"/>
      <c r="L47" s="115"/>
      <c r="M47" s="121"/>
    </row>
    <row r="48" spans="1:27" ht="21" customHeight="1" thickTop="1" x14ac:dyDescent="0.3">
      <c r="A48" s="149"/>
      <c r="B48" s="50"/>
      <c r="C48" s="71" t="s">
        <v>298</v>
      </c>
      <c r="D48" s="51"/>
      <c r="E48" s="21"/>
      <c r="F48" s="69" t="s">
        <v>306</v>
      </c>
      <c r="G48" s="22"/>
      <c r="H48" s="21"/>
      <c r="I48" s="124"/>
      <c r="J48" s="22"/>
      <c r="K48" s="19"/>
      <c r="L48" s="115"/>
      <c r="M48" s="121"/>
    </row>
    <row r="49" spans="1:13" ht="21" customHeight="1" thickBot="1" x14ac:dyDescent="0.35">
      <c r="A49" s="149"/>
      <c r="B49" s="43" t="s">
        <v>21</v>
      </c>
      <c r="C49" s="74" t="str">
        <f>'Girls Team Rankings'!B10</f>
        <v xml:space="preserve">Holy Angels </v>
      </c>
      <c r="D49" s="45">
        <v>2</v>
      </c>
      <c r="E49" s="21"/>
      <c r="F49" s="21"/>
      <c r="G49" s="22"/>
      <c r="H49" s="21"/>
      <c r="I49" s="41" t="s">
        <v>309</v>
      </c>
      <c r="J49" s="22"/>
      <c r="K49" s="19"/>
      <c r="L49" s="115"/>
      <c r="M49" s="121"/>
    </row>
    <row r="50" spans="1:13" ht="21" customHeight="1" thickTop="1" thickBot="1" x14ac:dyDescent="0.35">
      <c r="A50" s="149"/>
      <c r="B50" s="28"/>
      <c r="C50" s="28"/>
      <c r="D50" s="28"/>
      <c r="E50" s="131"/>
      <c r="F50" s="132" t="s">
        <v>53</v>
      </c>
      <c r="G50" s="73"/>
      <c r="H50" s="159" t="str">
        <f>IF(G47&gt;G53,E47,E53)</f>
        <v>#6 Howell</v>
      </c>
      <c r="I50" s="160"/>
      <c r="J50" s="45">
        <v>1</v>
      </c>
      <c r="K50" s="19"/>
      <c r="L50" s="115"/>
      <c r="M50" s="121"/>
    </row>
    <row r="51" spans="1:13" ht="21" customHeight="1" thickTop="1" thickBot="1" x14ac:dyDescent="0.35">
      <c r="A51" s="149"/>
      <c r="B51" s="43" t="s">
        <v>22</v>
      </c>
      <c r="C51" s="74" t="str">
        <f>'Girls Team Rankings'!B6</f>
        <v>Mahwah</v>
      </c>
      <c r="D51" s="44">
        <v>1</v>
      </c>
      <c r="G51" s="51"/>
      <c r="K51" s="19"/>
      <c r="L51" s="115"/>
      <c r="M51" s="121"/>
    </row>
    <row r="52" spans="1:13" ht="21" customHeight="1" thickTop="1" x14ac:dyDescent="0.3">
      <c r="A52" s="149"/>
      <c r="C52" s="69" t="s">
        <v>287</v>
      </c>
      <c r="D52" s="20"/>
      <c r="F52" s="70" t="s">
        <v>305</v>
      </c>
      <c r="G52" s="32"/>
      <c r="H52" s="18"/>
      <c r="I52" s="114"/>
      <c r="J52" s="114"/>
      <c r="K52" s="115"/>
      <c r="L52" s="115"/>
      <c r="M52" s="121"/>
    </row>
    <row r="53" spans="1:13" ht="21" customHeight="1" thickBot="1" x14ac:dyDescent="0.35">
      <c r="A53" s="149"/>
      <c r="B53" s="153" t="s">
        <v>48</v>
      </c>
      <c r="C53" s="154"/>
      <c r="D53" s="32"/>
      <c r="E53" s="159" t="str">
        <f>IF(D51&gt;D55,B51&amp;" "&amp;C51,B55&amp;" "&amp;C55)</f>
        <v>#6 Howell</v>
      </c>
      <c r="F53" s="160"/>
      <c r="G53" s="45">
        <v>2.5</v>
      </c>
      <c r="H53" s="18"/>
      <c r="I53" s="114"/>
      <c r="J53" s="114"/>
      <c r="K53" s="115"/>
      <c r="L53" s="115"/>
      <c r="M53" s="121"/>
    </row>
    <row r="54" spans="1:13" ht="21" customHeight="1" thickTop="1" x14ac:dyDescent="0.3">
      <c r="A54" s="149"/>
      <c r="B54" s="48"/>
      <c r="C54" s="71" t="s">
        <v>288</v>
      </c>
      <c r="D54" s="49"/>
      <c r="E54" s="31"/>
      <c r="F54" s="31"/>
      <c r="G54" s="30"/>
      <c r="H54" s="18"/>
      <c r="I54" s="114"/>
      <c r="J54" s="114"/>
      <c r="K54" s="115"/>
      <c r="L54" s="115"/>
      <c r="M54" s="121"/>
    </row>
    <row r="55" spans="1:13" ht="21" customHeight="1" thickBot="1" x14ac:dyDescent="0.35">
      <c r="A55" s="149"/>
      <c r="B55" s="43" t="s">
        <v>24</v>
      </c>
      <c r="C55" s="74" t="str">
        <f>'Girls Team Rankings'!B9</f>
        <v>Howell</v>
      </c>
      <c r="D55" s="45">
        <v>2</v>
      </c>
      <c r="E55" s="18"/>
      <c r="F55" s="114"/>
      <c r="G55" s="114"/>
      <c r="H55" s="114"/>
      <c r="I55" s="114"/>
      <c r="J55" s="114"/>
      <c r="K55" s="115"/>
      <c r="L55" s="115"/>
      <c r="M55" s="121"/>
    </row>
    <row r="56" spans="1:13" ht="15.75" customHeight="1" thickTop="1" x14ac:dyDescent="0.3">
      <c r="A56" s="149"/>
      <c r="B56" s="21"/>
      <c r="C56" s="21"/>
      <c r="D56" s="21"/>
      <c r="E56" s="18"/>
      <c r="F56" s="114"/>
      <c r="G56" s="114"/>
      <c r="H56" s="114"/>
      <c r="I56" s="114"/>
      <c r="J56" s="114"/>
      <c r="K56" s="115"/>
      <c r="L56" s="115"/>
      <c r="M56" s="121"/>
    </row>
    <row r="57" spans="1:13" ht="5.25" customHeight="1" x14ac:dyDescent="0.3">
      <c r="A57" s="121"/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21"/>
    </row>
    <row r="58" spans="1:13" x14ac:dyDescent="0.3">
      <c r="J58" s="23"/>
      <c r="M58"/>
    </row>
    <row r="59" spans="1:13" x14ac:dyDescent="0.3">
      <c r="M59"/>
    </row>
    <row r="60" spans="1:13" ht="12.75" x14ac:dyDescent="0.2">
      <c r="A60"/>
      <c r="M60"/>
    </row>
  </sheetData>
  <mergeCells count="31">
    <mergeCell ref="H50:I50"/>
    <mergeCell ref="E53:F53"/>
    <mergeCell ref="E35:F35"/>
    <mergeCell ref="Q5:AA5"/>
    <mergeCell ref="K18:L18"/>
    <mergeCell ref="E8:F8"/>
    <mergeCell ref="H11:I11"/>
    <mergeCell ref="E14:F14"/>
    <mergeCell ref="A2:M2"/>
    <mergeCell ref="A3:M3"/>
    <mergeCell ref="E26:F26"/>
    <mergeCell ref="E20:F20"/>
    <mergeCell ref="J5:L6"/>
    <mergeCell ref="B8:C8"/>
    <mergeCell ref="B14:C14"/>
    <mergeCell ref="A33:A56"/>
    <mergeCell ref="B57:L57"/>
    <mergeCell ref="H44:I45"/>
    <mergeCell ref="H17:I18"/>
    <mergeCell ref="B35:C35"/>
    <mergeCell ref="B41:C41"/>
    <mergeCell ref="B53:C53"/>
    <mergeCell ref="B20:C20"/>
    <mergeCell ref="B26:C26"/>
    <mergeCell ref="B47:C47"/>
    <mergeCell ref="K45:L45"/>
    <mergeCell ref="E47:F47"/>
    <mergeCell ref="H23:I23"/>
    <mergeCell ref="H38:I38"/>
    <mergeCell ref="E41:F41"/>
    <mergeCell ref="J32:L33"/>
  </mergeCells>
  <phoneticPr fontId="2" type="noConversion"/>
  <pageMargins left="0.25" right="0.25" top="0.2" bottom="0.2" header="0.33" footer="0.2"/>
  <pageSetup scale="6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5"/>
  <sheetViews>
    <sheetView zoomScale="80" zoomScaleNormal="80" workbookViewId="0">
      <selection activeCell="F14" sqref="F14"/>
    </sheetView>
  </sheetViews>
  <sheetFormatPr defaultRowHeight="20.25" x14ac:dyDescent="0.3"/>
  <cols>
    <col min="1" max="1" width="1" style="23" customWidth="1"/>
    <col min="2" max="2" width="4" style="56" customWidth="1"/>
    <col min="3" max="3" width="28" style="56" customWidth="1"/>
    <col min="4" max="4" width="7" style="56" customWidth="1"/>
    <col min="5" max="5" width="4" style="56" customWidth="1"/>
    <col min="6" max="6" width="28" style="56" customWidth="1"/>
    <col min="7" max="7" width="7" style="56" customWidth="1"/>
    <col min="8" max="8" width="4" style="56" customWidth="1"/>
    <col min="9" max="9" width="28" style="56" customWidth="1"/>
    <col min="10" max="10" width="7" style="56" customWidth="1"/>
    <col min="11" max="11" width="4" style="56" customWidth="1"/>
    <col min="12" max="12" width="16.7109375" style="56" customWidth="1"/>
    <col min="13" max="13" width="1" style="23" customWidth="1"/>
    <col min="14" max="16384" width="9.140625" style="56"/>
  </cols>
  <sheetData>
    <row r="1" spans="1:27" ht="5.25" customHeight="1" x14ac:dyDescent="0.3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27" ht="26.25" customHeight="1" x14ac:dyDescent="0.4">
      <c r="A2" s="170" t="str">
        <f>'Boys Team Rankings'!A1</f>
        <v>2019 New Year HS Team Championships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1:27" x14ac:dyDescent="0.3">
      <c r="A3" s="171" t="s">
        <v>35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</row>
    <row r="4" spans="1:27" ht="5.25" customHeight="1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27" x14ac:dyDescent="0.3">
      <c r="A5" s="64"/>
      <c r="E5" s="26"/>
      <c r="J5" s="172" t="s">
        <v>15</v>
      </c>
      <c r="K5" s="172"/>
      <c r="L5" s="172"/>
      <c r="M5" s="64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</row>
    <row r="6" spans="1:27" ht="21" customHeight="1" thickBot="1" x14ac:dyDescent="0.35">
      <c r="A6" s="64"/>
      <c r="B6" s="43" t="s">
        <v>16</v>
      </c>
      <c r="C6" s="61" t="str">
        <f>'Boys Team Rankings'!B4</f>
        <v>West Milford</v>
      </c>
      <c r="D6" s="44"/>
      <c r="E6" s="18"/>
      <c r="F6" s="18"/>
      <c r="G6" s="18"/>
      <c r="H6" s="18"/>
      <c r="I6" s="18"/>
      <c r="J6" s="18"/>
      <c r="K6" s="19"/>
      <c r="L6" s="19"/>
      <c r="M6" s="64"/>
    </row>
    <row r="7" spans="1:27" ht="21" customHeight="1" thickTop="1" x14ac:dyDescent="0.3">
      <c r="A7" s="64"/>
      <c r="C7" s="39"/>
      <c r="D7" s="20"/>
      <c r="H7" s="18"/>
      <c r="I7" s="18"/>
      <c r="J7" s="18"/>
      <c r="K7" s="19"/>
      <c r="L7" s="19"/>
      <c r="M7" s="64"/>
    </row>
    <row r="8" spans="1:27" ht="21" customHeight="1" thickBot="1" x14ac:dyDescent="0.35">
      <c r="A8" s="64"/>
      <c r="B8" s="173" t="s">
        <v>52</v>
      </c>
      <c r="C8" s="173"/>
      <c r="D8" s="174"/>
      <c r="E8" s="175"/>
      <c r="F8" s="176"/>
      <c r="G8" s="44"/>
      <c r="H8" s="18"/>
      <c r="I8" s="18"/>
      <c r="J8" s="18"/>
      <c r="K8" s="19"/>
      <c r="L8" s="19"/>
      <c r="M8" s="64"/>
    </row>
    <row r="9" spans="1:27" ht="21" customHeight="1" thickTop="1" x14ac:dyDescent="0.3">
      <c r="A9" s="64"/>
      <c r="B9" s="62"/>
      <c r="C9" s="40"/>
      <c r="D9" s="63"/>
      <c r="E9" s="31"/>
      <c r="F9" s="39"/>
      <c r="G9" s="22"/>
      <c r="H9" s="18"/>
      <c r="I9" s="18"/>
      <c r="J9" s="18"/>
      <c r="K9" s="19"/>
      <c r="L9" s="19"/>
      <c r="M9" s="64"/>
    </row>
    <row r="10" spans="1:27" ht="21" customHeight="1" thickBot="1" x14ac:dyDescent="0.35">
      <c r="A10" s="64"/>
      <c r="B10" s="43" t="s">
        <v>17</v>
      </c>
      <c r="C10" s="61" t="str">
        <f>'Boys Team Rankings'!B11</f>
        <v>North Bergen</v>
      </c>
      <c r="D10" s="45"/>
      <c r="E10" s="21"/>
      <c r="F10" s="21"/>
      <c r="G10" s="22"/>
      <c r="H10" s="18"/>
      <c r="I10" s="18"/>
      <c r="J10" s="18"/>
      <c r="K10" s="19"/>
      <c r="L10" s="19"/>
      <c r="M10" s="64"/>
    </row>
    <row r="11" spans="1:27" ht="21" customHeight="1" thickTop="1" x14ac:dyDescent="0.3">
      <c r="A11" s="64"/>
      <c r="B11" s="27"/>
      <c r="C11" s="27"/>
      <c r="D11" s="27"/>
      <c r="G11" s="22"/>
      <c r="H11" s="18"/>
      <c r="I11" s="18"/>
      <c r="J11" s="18"/>
      <c r="K11" s="19"/>
      <c r="L11" s="19"/>
      <c r="M11" s="64"/>
    </row>
    <row r="12" spans="1:27" ht="21" customHeight="1" thickBot="1" x14ac:dyDescent="0.35">
      <c r="A12" s="64"/>
      <c r="B12" s="27"/>
      <c r="C12" s="27"/>
      <c r="D12" s="27"/>
      <c r="E12" s="177"/>
      <c r="F12" s="177"/>
      <c r="G12" s="178"/>
      <c r="H12" s="175"/>
      <c r="I12" s="176"/>
      <c r="J12" s="44"/>
      <c r="K12" s="19"/>
      <c r="L12" s="19"/>
      <c r="M12" s="64"/>
    </row>
    <row r="13" spans="1:27" ht="21" customHeight="1" thickTop="1" thickBot="1" x14ac:dyDescent="0.35">
      <c r="A13" s="64"/>
      <c r="B13" s="43" t="s">
        <v>18</v>
      </c>
      <c r="C13" s="61" t="str">
        <f>'Boys Team Rankings'!B7</f>
        <v>Clifton</v>
      </c>
      <c r="D13" s="44"/>
      <c r="G13" s="63"/>
      <c r="I13" s="42"/>
      <c r="J13" s="22"/>
      <c r="K13" s="19"/>
      <c r="L13" s="19"/>
      <c r="M13" s="64"/>
    </row>
    <row r="14" spans="1:27" ht="21" customHeight="1" thickTop="1" x14ac:dyDescent="0.3">
      <c r="A14" s="64"/>
      <c r="C14" s="39"/>
      <c r="D14" s="20"/>
      <c r="F14" s="42"/>
      <c r="G14" s="63"/>
      <c r="H14" s="21"/>
      <c r="I14" s="21"/>
      <c r="J14" s="22"/>
      <c r="K14" s="19"/>
      <c r="L14" s="19"/>
      <c r="M14" s="64"/>
    </row>
    <row r="15" spans="1:27" ht="21" customHeight="1" thickBot="1" x14ac:dyDescent="0.35">
      <c r="A15" s="64"/>
      <c r="B15" s="173" t="s">
        <v>51</v>
      </c>
      <c r="C15" s="173"/>
      <c r="D15" s="174"/>
      <c r="E15" s="175"/>
      <c r="F15" s="176"/>
      <c r="G15" s="45"/>
      <c r="H15" s="21"/>
      <c r="I15" s="21"/>
      <c r="J15" s="22"/>
      <c r="K15" s="19"/>
      <c r="L15" s="19"/>
      <c r="M15" s="64"/>
    </row>
    <row r="16" spans="1:27" ht="21" customHeight="1" thickTop="1" x14ac:dyDescent="0.3">
      <c r="A16" s="64"/>
      <c r="B16" s="62"/>
      <c r="C16" s="40"/>
      <c r="D16" s="63"/>
      <c r="E16" s="31"/>
      <c r="F16" s="31"/>
      <c r="G16" s="36"/>
      <c r="H16" s="21"/>
      <c r="I16" s="21"/>
      <c r="J16" s="22"/>
      <c r="K16" s="19"/>
      <c r="L16" s="19"/>
      <c r="M16" s="64"/>
    </row>
    <row r="17" spans="1:13" ht="21" customHeight="1" thickBot="1" x14ac:dyDescent="0.35">
      <c r="A17" s="64"/>
      <c r="B17" s="43" t="s">
        <v>19</v>
      </c>
      <c r="C17" s="61" t="str">
        <f>'Boys Team Rankings'!B8</f>
        <v>Pascack Valley</v>
      </c>
      <c r="D17" s="45"/>
      <c r="E17" s="18"/>
      <c r="F17" s="18"/>
      <c r="G17" s="18"/>
      <c r="H17" s="21"/>
      <c r="I17" s="21"/>
      <c r="J17" s="22"/>
      <c r="K17" s="19"/>
      <c r="L17" s="19"/>
      <c r="M17" s="64"/>
    </row>
    <row r="18" spans="1:13" s="35" customFormat="1" ht="21" customHeight="1" thickTop="1" x14ac:dyDescent="0.3">
      <c r="A18" s="64"/>
      <c r="B18" s="30"/>
      <c r="C18" s="30"/>
      <c r="D18" s="30"/>
      <c r="E18" s="33"/>
      <c r="F18" s="33"/>
      <c r="G18" s="33"/>
      <c r="H18" s="28"/>
      <c r="I18" s="28"/>
      <c r="J18" s="29"/>
      <c r="K18" s="34"/>
      <c r="L18" s="34"/>
      <c r="M18" s="64"/>
    </row>
    <row r="19" spans="1:13" s="35" customFormat="1" ht="21" customHeight="1" x14ac:dyDescent="0.3">
      <c r="A19" s="64"/>
      <c r="B19" s="30"/>
      <c r="C19" s="30"/>
      <c r="D19" s="30"/>
      <c r="E19" s="33"/>
      <c r="F19" s="33"/>
      <c r="G19" s="33"/>
      <c r="H19" s="28"/>
      <c r="I19" s="28"/>
      <c r="J19" s="29"/>
      <c r="K19" s="34"/>
      <c r="L19" s="34"/>
      <c r="M19" s="64"/>
    </row>
    <row r="20" spans="1:13" ht="21" customHeight="1" thickBot="1" x14ac:dyDescent="0.35">
      <c r="A20" s="64"/>
      <c r="B20" s="43" t="s">
        <v>20</v>
      </c>
      <c r="C20" s="61" t="str">
        <f>'Boys Team Rankings'!B5</f>
        <v>Howell</v>
      </c>
      <c r="D20" s="44"/>
      <c r="E20" s="18"/>
      <c r="F20" s="18"/>
      <c r="G20" s="18"/>
      <c r="H20" s="179"/>
      <c r="I20" s="179"/>
      <c r="J20" s="180"/>
      <c r="K20" s="168"/>
      <c r="L20" s="169"/>
      <c r="M20" s="64"/>
    </row>
    <row r="21" spans="1:13" ht="21" customHeight="1" thickTop="1" x14ac:dyDescent="0.3">
      <c r="A21" s="64"/>
      <c r="C21" s="39"/>
      <c r="D21" s="20"/>
      <c r="H21" s="21"/>
      <c r="I21" s="21"/>
      <c r="J21" s="22"/>
      <c r="K21" s="19"/>
      <c r="L21" s="19"/>
      <c r="M21" s="64"/>
    </row>
    <row r="22" spans="1:13" ht="21" customHeight="1" thickBot="1" x14ac:dyDescent="0.35">
      <c r="A22" s="64"/>
      <c r="B22" s="173" t="s">
        <v>48</v>
      </c>
      <c r="C22" s="173"/>
      <c r="D22" s="174"/>
      <c r="E22" s="175"/>
      <c r="F22" s="176"/>
      <c r="G22" s="44"/>
      <c r="H22" s="21"/>
      <c r="I22" s="21"/>
      <c r="J22" s="22"/>
      <c r="K22" s="19"/>
      <c r="L22" s="19"/>
      <c r="M22" s="64"/>
    </row>
    <row r="23" spans="1:13" ht="21" customHeight="1" thickTop="1" x14ac:dyDescent="0.3">
      <c r="A23" s="64"/>
      <c r="B23" s="62"/>
      <c r="C23" s="40"/>
      <c r="D23" s="63"/>
      <c r="E23" s="21"/>
      <c r="F23" s="39"/>
      <c r="G23" s="22"/>
      <c r="H23" s="21"/>
      <c r="I23" s="21"/>
      <c r="J23" s="22"/>
      <c r="K23" s="19"/>
      <c r="L23" s="19"/>
      <c r="M23" s="64"/>
    </row>
    <row r="24" spans="1:13" ht="21" customHeight="1" thickBot="1" x14ac:dyDescent="0.35">
      <c r="A24" s="64"/>
      <c r="B24" s="43" t="s">
        <v>21</v>
      </c>
      <c r="C24" s="61" t="str">
        <f>'Boys Team Rankings'!B10</f>
        <v>North Arlington</v>
      </c>
      <c r="D24" s="45"/>
      <c r="E24" s="21"/>
      <c r="F24" s="21"/>
      <c r="G24" s="22"/>
      <c r="H24" s="21"/>
      <c r="I24" s="21"/>
      <c r="J24" s="22"/>
      <c r="K24" s="19"/>
      <c r="L24" s="19"/>
      <c r="M24" s="64"/>
    </row>
    <row r="25" spans="1:13" ht="21" customHeight="1" thickTop="1" x14ac:dyDescent="0.3">
      <c r="A25" s="64"/>
      <c r="B25" s="27"/>
      <c r="C25" s="27"/>
      <c r="D25" s="30"/>
      <c r="E25" s="177"/>
      <c r="F25" s="177"/>
      <c r="G25" s="178"/>
      <c r="H25" s="21"/>
      <c r="I25" s="42"/>
      <c r="J25" s="22"/>
      <c r="K25" s="19"/>
      <c r="L25" s="19"/>
      <c r="M25" s="64"/>
    </row>
    <row r="26" spans="1:13" ht="21" customHeight="1" thickBot="1" x14ac:dyDescent="0.35">
      <c r="A26" s="64"/>
      <c r="B26" s="27"/>
      <c r="C26" s="27"/>
      <c r="D26" s="30"/>
      <c r="H26" s="175"/>
      <c r="I26" s="176"/>
      <c r="J26" s="45"/>
      <c r="K26" s="19"/>
      <c r="L26" s="19"/>
      <c r="M26" s="64"/>
    </row>
    <row r="27" spans="1:13" ht="21" customHeight="1" thickTop="1" thickBot="1" x14ac:dyDescent="0.35">
      <c r="A27" s="64"/>
      <c r="B27" s="43" t="s">
        <v>22</v>
      </c>
      <c r="C27" s="61" t="str">
        <f>'Boys Team Rankings'!B6</f>
        <v>Fair Lawn</v>
      </c>
      <c r="D27" s="44"/>
      <c r="G27" s="63"/>
      <c r="K27" s="19"/>
      <c r="L27" s="19"/>
      <c r="M27" s="64"/>
    </row>
    <row r="28" spans="1:13" ht="21" customHeight="1" thickTop="1" x14ac:dyDescent="0.3">
      <c r="A28" s="64"/>
      <c r="C28" s="39"/>
      <c r="D28" s="20"/>
      <c r="F28" s="42"/>
      <c r="G28" s="32"/>
      <c r="H28" s="18"/>
      <c r="I28" s="18"/>
      <c r="J28" s="18"/>
      <c r="K28" s="19"/>
      <c r="L28" s="19"/>
      <c r="M28" s="64"/>
    </row>
    <row r="29" spans="1:13" ht="21" customHeight="1" thickBot="1" x14ac:dyDescent="0.35">
      <c r="A29" s="64"/>
      <c r="B29" s="173" t="s">
        <v>47</v>
      </c>
      <c r="C29" s="173"/>
      <c r="D29" s="174"/>
      <c r="E29" s="175"/>
      <c r="F29" s="176"/>
      <c r="G29" s="45"/>
      <c r="H29" s="18"/>
      <c r="I29" s="18"/>
      <c r="J29" s="18"/>
      <c r="K29" s="19"/>
      <c r="L29" s="19"/>
      <c r="M29" s="64"/>
    </row>
    <row r="30" spans="1:13" ht="21" customHeight="1" thickTop="1" x14ac:dyDescent="0.3">
      <c r="A30" s="64"/>
      <c r="B30" s="62"/>
      <c r="C30" s="40"/>
      <c r="D30" s="63"/>
      <c r="E30" s="31"/>
      <c r="F30" s="31"/>
      <c r="G30" s="30"/>
      <c r="H30" s="18"/>
      <c r="I30" s="18"/>
      <c r="J30" s="18"/>
      <c r="K30" s="19"/>
      <c r="L30" s="19"/>
      <c r="M30" s="64"/>
    </row>
    <row r="31" spans="1:13" ht="21" customHeight="1" thickBot="1" x14ac:dyDescent="0.35">
      <c r="A31" s="64"/>
      <c r="B31" s="43" t="s">
        <v>24</v>
      </c>
      <c r="C31" s="61" t="str">
        <f>'Boys Team Rankings'!B9</f>
        <v>Mahwah</v>
      </c>
      <c r="D31" s="45"/>
      <c r="E31" s="18"/>
      <c r="F31" s="18"/>
      <c r="G31" s="18"/>
      <c r="H31" s="18"/>
      <c r="I31" s="18"/>
      <c r="J31" s="18"/>
      <c r="K31" s="19"/>
      <c r="L31" s="19"/>
      <c r="M31" s="64"/>
    </row>
    <row r="32" spans="1:13" ht="22.5" customHeight="1" thickTop="1" x14ac:dyDescent="0.3">
      <c r="A32" s="64"/>
      <c r="B32" s="18"/>
      <c r="C32" s="18"/>
      <c r="D32" s="18"/>
      <c r="E32" s="18"/>
      <c r="F32" s="18"/>
      <c r="G32" s="18"/>
      <c r="H32" s="18"/>
      <c r="I32" s="18"/>
      <c r="J32" s="18"/>
      <c r="K32" s="19"/>
      <c r="L32" s="19"/>
      <c r="M32" s="64"/>
    </row>
    <row r="33" spans="1:27" ht="5.25" customHeight="1" x14ac:dyDescent="0.3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</row>
    <row r="34" spans="1:27" ht="21" customHeight="1" x14ac:dyDescent="0.3">
      <c r="A34" s="64"/>
      <c r="E34" s="26"/>
      <c r="J34" s="66" t="s">
        <v>39</v>
      </c>
      <c r="K34" s="66"/>
      <c r="L34" s="66"/>
      <c r="M34" s="64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</row>
    <row r="35" spans="1:27" ht="21" customHeight="1" thickBot="1" x14ac:dyDescent="0.35">
      <c r="A35" s="64"/>
      <c r="B35" s="43" t="s">
        <v>16</v>
      </c>
      <c r="C35" s="61" t="str">
        <f>'Girls Team Rankings'!B4</f>
        <v>Warren Hills</v>
      </c>
      <c r="D35" s="60"/>
      <c r="E35" s="18"/>
      <c r="F35" s="18"/>
      <c r="G35" s="18"/>
      <c r="H35" s="18"/>
      <c r="I35" s="18"/>
      <c r="J35" s="18"/>
      <c r="K35" s="19"/>
      <c r="L35" s="19"/>
      <c r="M35" s="64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</row>
    <row r="36" spans="1:27" ht="21" customHeight="1" thickTop="1" x14ac:dyDescent="0.3">
      <c r="A36" s="64"/>
      <c r="C36" s="39"/>
      <c r="D36" s="20"/>
      <c r="H36" s="18"/>
      <c r="I36" s="18"/>
      <c r="J36" s="18"/>
      <c r="K36" s="19"/>
      <c r="L36" s="19"/>
      <c r="M36" s="64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</row>
    <row r="37" spans="1:27" ht="21" customHeight="1" thickBot="1" x14ac:dyDescent="0.35">
      <c r="A37" s="64"/>
      <c r="B37" s="173" t="s">
        <v>279</v>
      </c>
      <c r="C37" s="173"/>
      <c r="D37" s="174"/>
      <c r="E37" s="175"/>
      <c r="F37" s="176"/>
      <c r="G37" s="44"/>
      <c r="H37" s="18"/>
      <c r="I37" s="18"/>
      <c r="J37" s="18"/>
      <c r="K37" s="19"/>
      <c r="L37" s="19"/>
      <c r="M37" s="64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</row>
    <row r="38" spans="1:27" ht="21" customHeight="1" thickTop="1" x14ac:dyDescent="0.3">
      <c r="A38" s="64"/>
      <c r="B38" s="62"/>
      <c r="C38" s="40"/>
      <c r="D38" s="63"/>
      <c r="E38" s="31"/>
      <c r="F38" s="39"/>
      <c r="G38" s="22"/>
      <c r="H38" s="18"/>
      <c r="I38" s="18"/>
      <c r="J38" s="18"/>
      <c r="K38" s="19"/>
      <c r="L38" s="19"/>
      <c r="M38" s="64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</row>
    <row r="39" spans="1:27" ht="21" customHeight="1" thickBot="1" x14ac:dyDescent="0.35">
      <c r="A39" s="64"/>
      <c r="B39" s="43" t="s">
        <v>17</v>
      </c>
      <c r="C39" s="61" t="str">
        <f>'Girls Team Rankings'!B11</f>
        <v xml:space="preserve">Demarest </v>
      </c>
      <c r="D39" s="45"/>
      <c r="E39" s="21"/>
      <c r="F39" s="21"/>
      <c r="G39" s="22"/>
      <c r="H39" s="18"/>
      <c r="I39" s="18"/>
      <c r="J39" s="18"/>
      <c r="K39" s="19"/>
      <c r="L39" s="19"/>
      <c r="M39" s="64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</row>
    <row r="40" spans="1:27" ht="21" customHeight="1" thickTop="1" x14ac:dyDescent="0.3">
      <c r="A40" s="64"/>
      <c r="B40" s="21"/>
      <c r="C40" s="21"/>
      <c r="D40" s="21"/>
      <c r="G40" s="22"/>
      <c r="H40" s="18"/>
      <c r="I40" s="18"/>
      <c r="J40" s="18"/>
      <c r="K40" s="19"/>
      <c r="L40" s="19"/>
      <c r="M40" s="64"/>
    </row>
    <row r="41" spans="1:27" ht="21" customHeight="1" thickBot="1" x14ac:dyDescent="0.35">
      <c r="A41" s="64"/>
      <c r="B41" s="18"/>
      <c r="C41" s="18"/>
      <c r="D41" s="18"/>
      <c r="E41" s="177"/>
      <c r="F41" s="177"/>
      <c r="G41" s="178"/>
      <c r="H41" s="175"/>
      <c r="I41" s="176"/>
      <c r="J41" s="44"/>
      <c r="K41" s="19"/>
      <c r="L41" s="19"/>
      <c r="M41" s="64"/>
    </row>
    <row r="42" spans="1:27" ht="21" customHeight="1" thickTop="1" thickBot="1" x14ac:dyDescent="0.35">
      <c r="A42" s="64"/>
      <c r="B42" s="43" t="s">
        <v>18</v>
      </c>
      <c r="C42" s="61" t="str">
        <f>'Girls Team Rankings'!B7</f>
        <v>Teaneck</v>
      </c>
      <c r="D42" s="44"/>
      <c r="G42" s="63"/>
      <c r="I42" s="42"/>
      <c r="J42" s="22"/>
      <c r="K42" s="19"/>
      <c r="L42" s="19"/>
      <c r="M42" s="64"/>
    </row>
    <row r="43" spans="1:27" ht="21" customHeight="1" thickTop="1" x14ac:dyDescent="0.3">
      <c r="A43" s="64"/>
      <c r="C43" s="39"/>
      <c r="D43" s="20"/>
      <c r="F43" s="42"/>
      <c r="G43" s="63"/>
      <c r="H43" s="21"/>
      <c r="I43" s="21"/>
      <c r="J43" s="22"/>
      <c r="K43" s="19"/>
      <c r="L43" s="19"/>
      <c r="M43" s="64"/>
    </row>
    <row r="44" spans="1:27" ht="21" customHeight="1" thickBot="1" x14ac:dyDescent="0.35">
      <c r="A44" s="64"/>
      <c r="B44" s="173" t="s">
        <v>31</v>
      </c>
      <c r="C44" s="173"/>
      <c r="D44" s="174"/>
      <c r="E44" s="175"/>
      <c r="F44" s="176"/>
      <c r="G44" s="45"/>
      <c r="H44" s="21"/>
      <c r="I44" s="21"/>
      <c r="J44" s="22"/>
      <c r="K44" s="19"/>
      <c r="L44" s="19"/>
      <c r="M44" s="64"/>
    </row>
    <row r="45" spans="1:27" ht="21" customHeight="1" thickTop="1" x14ac:dyDescent="0.3">
      <c r="A45" s="64"/>
      <c r="B45" s="62"/>
      <c r="C45" s="40"/>
      <c r="D45" s="63"/>
      <c r="E45" s="31"/>
      <c r="F45" s="31"/>
      <c r="G45" s="36"/>
      <c r="H45" s="21"/>
      <c r="I45" s="21"/>
      <c r="J45" s="22"/>
      <c r="K45" s="19"/>
      <c r="L45" s="19"/>
      <c r="M45" s="64"/>
    </row>
    <row r="46" spans="1:27" ht="21" customHeight="1" thickBot="1" x14ac:dyDescent="0.35">
      <c r="A46" s="64"/>
      <c r="B46" s="43" t="s">
        <v>19</v>
      </c>
      <c r="C46" s="61" t="str">
        <f>'Girls Team Rankings'!B8</f>
        <v>Ridgewood</v>
      </c>
      <c r="D46" s="45"/>
      <c r="E46" s="18"/>
      <c r="F46" s="18"/>
      <c r="G46" s="18"/>
      <c r="H46" s="21"/>
      <c r="I46" s="21"/>
      <c r="J46" s="22"/>
      <c r="K46" s="19"/>
      <c r="L46" s="19"/>
      <c r="M46" s="64"/>
    </row>
    <row r="47" spans="1:27" ht="21" customHeight="1" thickTop="1" x14ac:dyDescent="0.3">
      <c r="A47" s="64"/>
      <c r="B47" s="30"/>
      <c r="C47" s="53"/>
      <c r="D47" s="30"/>
      <c r="E47" s="33"/>
      <c r="F47" s="33"/>
      <c r="G47" s="33"/>
      <c r="H47" s="28"/>
      <c r="I47" s="28"/>
      <c r="J47" s="29"/>
      <c r="K47" s="34"/>
      <c r="L47" s="34"/>
      <c r="M47" s="64"/>
    </row>
    <row r="48" spans="1:27" ht="21" customHeight="1" x14ac:dyDescent="0.3">
      <c r="A48" s="64"/>
      <c r="B48" s="30"/>
      <c r="C48" s="53"/>
      <c r="D48" s="30"/>
      <c r="E48" s="33"/>
      <c r="F48" s="33"/>
      <c r="G48" s="33"/>
      <c r="H48" s="28"/>
      <c r="I48" s="28"/>
      <c r="J48" s="29"/>
      <c r="K48" s="34"/>
      <c r="L48" s="34"/>
      <c r="M48" s="64"/>
    </row>
    <row r="49" spans="1:13" ht="21" customHeight="1" thickBot="1" x14ac:dyDescent="0.35">
      <c r="A49" s="64"/>
      <c r="B49" s="43" t="s">
        <v>20</v>
      </c>
      <c r="C49" s="61" t="str">
        <f>'Girls Team Rankings'!B5</f>
        <v>Westwood</v>
      </c>
      <c r="D49" s="44"/>
      <c r="E49" s="18"/>
      <c r="F49" s="18"/>
      <c r="G49" s="18"/>
      <c r="H49" s="179"/>
      <c r="I49" s="179"/>
      <c r="J49" s="180"/>
      <c r="K49" s="168"/>
      <c r="L49" s="169"/>
      <c r="M49" s="64"/>
    </row>
    <row r="50" spans="1:13" ht="21" customHeight="1" thickTop="1" x14ac:dyDescent="0.3">
      <c r="A50" s="64"/>
      <c r="C50" s="39"/>
      <c r="D50" s="20"/>
      <c r="H50" s="21"/>
      <c r="I50" s="21"/>
      <c r="J50" s="22"/>
      <c r="K50" s="19"/>
      <c r="L50" s="19"/>
      <c r="M50" s="64"/>
    </row>
    <row r="51" spans="1:13" ht="21" customHeight="1" thickBot="1" x14ac:dyDescent="0.35">
      <c r="A51" s="64"/>
      <c r="B51" s="173" t="s">
        <v>23</v>
      </c>
      <c r="C51" s="173"/>
      <c r="D51" s="174"/>
      <c r="E51" s="175"/>
      <c r="F51" s="176"/>
      <c r="G51" s="44"/>
      <c r="H51" s="21"/>
      <c r="I51" s="21"/>
      <c r="J51" s="22"/>
      <c r="K51" s="19"/>
      <c r="L51" s="19"/>
      <c r="M51" s="64"/>
    </row>
    <row r="52" spans="1:13" ht="21" customHeight="1" thickTop="1" x14ac:dyDescent="0.3">
      <c r="A52" s="64"/>
      <c r="B52" s="62"/>
      <c r="C52" s="40"/>
      <c r="D52" s="63"/>
      <c r="E52" s="21"/>
      <c r="F52" s="39"/>
      <c r="G52" s="22"/>
      <c r="H52" s="21"/>
      <c r="I52" s="21"/>
      <c r="J52" s="22"/>
      <c r="K52" s="19"/>
      <c r="L52" s="19"/>
      <c r="M52" s="64"/>
    </row>
    <row r="53" spans="1:13" ht="21" customHeight="1" thickBot="1" x14ac:dyDescent="0.35">
      <c r="A53" s="64"/>
      <c r="B53" s="43" t="s">
        <v>21</v>
      </c>
      <c r="C53" s="61" t="str">
        <f>'Girls Team Rankings'!B10</f>
        <v xml:space="preserve">Holy Angels </v>
      </c>
      <c r="D53" s="45"/>
      <c r="E53" s="21"/>
      <c r="F53" s="21"/>
      <c r="G53" s="22"/>
      <c r="H53" s="21"/>
      <c r="I53" s="21"/>
      <c r="J53" s="22"/>
      <c r="K53" s="19"/>
      <c r="L53" s="19"/>
      <c r="M53" s="64"/>
    </row>
    <row r="54" spans="1:13" ht="21" customHeight="1" thickTop="1" x14ac:dyDescent="0.3">
      <c r="A54" s="64"/>
      <c r="B54" s="54"/>
      <c r="C54" s="55"/>
      <c r="D54" s="55"/>
      <c r="E54" s="177"/>
      <c r="F54" s="177"/>
      <c r="G54" s="178"/>
      <c r="H54" s="21"/>
      <c r="I54" s="41"/>
      <c r="J54" s="22"/>
      <c r="K54" s="19"/>
      <c r="L54" s="19"/>
      <c r="M54" s="64"/>
    </row>
    <row r="55" spans="1:13" ht="21" customHeight="1" thickBot="1" x14ac:dyDescent="0.35">
      <c r="A55" s="64"/>
      <c r="B55" s="28"/>
      <c r="C55" s="28"/>
      <c r="D55" s="28"/>
      <c r="H55" s="175"/>
      <c r="I55" s="176"/>
      <c r="J55" s="45"/>
      <c r="K55" s="19"/>
      <c r="L55" s="19"/>
      <c r="M55" s="64"/>
    </row>
    <row r="56" spans="1:13" ht="21" customHeight="1" thickTop="1" thickBot="1" x14ac:dyDescent="0.35">
      <c r="A56" s="64"/>
      <c r="B56" s="43" t="s">
        <v>22</v>
      </c>
      <c r="C56" s="61" t="str">
        <f>'Girls Team Rankings'!B6</f>
        <v>Mahwah</v>
      </c>
      <c r="D56" s="44"/>
      <c r="G56" s="63"/>
      <c r="K56" s="19"/>
      <c r="L56" s="19"/>
      <c r="M56" s="64"/>
    </row>
    <row r="57" spans="1:13" ht="21" customHeight="1" thickTop="1" x14ac:dyDescent="0.3">
      <c r="A57" s="64"/>
      <c r="C57" s="39"/>
      <c r="D57" s="20"/>
      <c r="F57" s="42"/>
      <c r="G57" s="32"/>
      <c r="H57" s="18"/>
      <c r="I57" s="18"/>
      <c r="J57" s="18"/>
      <c r="K57" s="19"/>
      <c r="L57" s="19"/>
      <c r="M57" s="64"/>
    </row>
    <row r="58" spans="1:13" ht="21" customHeight="1" thickBot="1" x14ac:dyDescent="0.35">
      <c r="A58" s="64"/>
      <c r="B58" s="173" t="s">
        <v>54</v>
      </c>
      <c r="C58" s="173"/>
      <c r="D58" s="174"/>
      <c r="E58" s="175"/>
      <c r="F58" s="176"/>
      <c r="G58" s="45"/>
      <c r="H58" s="18"/>
      <c r="I58" s="18"/>
      <c r="J58" s="18"/>
      <c r="K58" s="19"/>
      <c r="L58" s="19"/>
      <c r="M58" s="64"/>
    </row>
    <row r="59" spans="1:13" ht="21" customHeight="1" thickTop="1" x14ac:dyDescent="0.3">
      <c r="A59" s="64"/>
      <c r="B59" s="62"/>
      <c r="C59" s="40"/>
      <c r="D59" s="63"/>
      <c r="E59" s="31"/>
      <c r="F59" s="31"/>
      <c r="G59" s="30"/>
      <c r="H59" s="18"/>
      <c r="I59" s="18"/>
      <c r="J59" s="18"/>
      <c r="K59" s="19"/>
      <c r="L59" s="19"/>
      <c r="M59" s="64"/>
    </row>
    <row r="60" spans="1:13" ht="21" customHeight="1" thickBot="1" x14ac:dyDescent="0.35">
      <c r="A60" s="64"/>
      <c r="B60" s="43" t="s">
        <v>24</v>
      </c>
      <c r="C60" s="61" t="str">
        <f>'Girls Team Rankings'!B9</f>
        <v>Howell</v>
      </c>
      <c r="D60" s="45"/>
      <c r="E60" s="18"/>
      <c r="F60" s="18"/>
      <c r="G60" s="18"/>
      <c r="H60" s="18"/>
      <c r="I60" s="18"/>
      <c r="J60" s="18"/>
      <c r="K60" s="19"/>
      <c r="L60" s="19"/>
      <c r="M60" s="64"/>
    </row>
    <row r="61" spans="1:13" ht="15.75" customHeight="1" thickTop="1" x14ac:dyDescent="0.3">
      <c r="A61" s="64"/>
      <c r="B61" s="21"/>
      <c r="C61" s="21"/>
      <c r="D61" s="21"/>
      <c r="E61" s="18"/>
      <c r="F61" s="18"/>
      <c r="G61" s="18"/>
      <c r="H61" s="18"/>
      <c r="I61" s="18"/>
      <c r="J61" s="18"/>
      <c r="K61" s="19"/>
      <c r="L61" s="19"/>
      <c r="M61" s="64"/>
    </row>
    <row r="62" spans="1:13" ht="5.25" customHeight="1" x14ac:dyDescent="0.3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</row>
    <row r="63" spans="1:13" x14ac:dyDescent="0.3">
      <c r="J63" s="23"/>
      <c r="M63" s="56"/>
    </row>
    <row r="64" spans="1:13" x14ac:dyDescent="0.3">
      <c r="M64" s="56"/>
    </row>
    <row r="65" s="56" customFormat="1" ht="12.75" x14ac:dyDescent="0.2"/>
  </sheetData>
  <mergeCells count="32">
    <mergeCell ref="K49:L49"/>
    <mergeCell ref="B51:D51"/>
    <mergeCell ref="E51:F51"/>
    <mergeCell ref="E54:G54"/>
    <mergeCell ref="H55:I55"/>
    <mergeCell ref="B58:D58"/>
    <mergeCell ref="E58:F58"/>
    <mergeCell ref="B37:D37"/>
    <mergeCell ref="E41:G41"/>
    <mergeCell ref="H41:I41"/>
    <mergeCell ref="B44:D44"/>
    <mergeCell ref="E44:F44"/>
    <mergeCell ref="H49:J49"/>
    <mergeCell ref="E37:F37"/>
    <mergeCell ref="B22:D22"/>
    <mergeCell ref="E22:F22"/>
    <mergeCell ref="E25:G25"/>
    <mergeCell ref="H26:I26"/>
    <mergeCell ref="B29:D29"/>
    <mergeCell ref="E29:F29"/>
    <mergeCell ref="K20:L20"/>
    <mergeCell ref="A2:M2"/>
    <mergeCell ref="A3:M3"/>
    <mergeCell ref="J5:L5"/>
    <mergeCell ref="Q5:AA5"/>
    <mergeCell ref="B8:D8"/>
    <mergeCell ref="E8:F8"/>
    <mergeCell ref="E12:G12"/>
    <mergeCell ref="H12:I12"/>
    <mergeCell ref="B15:D15"/>
    <mergeCell ref="E15:F15"/>
    <mergeCell ref="H20:J20"/>
  </mergeCells>
  <pageMargins left="0.25" right="0.25" top="0.2" bottom="0.2" header="0.33" footer="0.2"/>
  <pageSetup scale="6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33"/>
  </sheetPr>
  <dimension ref="A1:D36"/>
  <sheetViews>
    <sheetView topLeftCell="A22" workbookViewId="0">
      <selection activeCell="M49" sqref="M49"/>
    </sheetView>
  </sheetViews>
  <sheetFormatPr defaultRowHeight="12.75" x14ac:dyDescent="0.2"/>
  <cols>
    <col min="1" max="1" width="5.85546875" style="46" customWidth="1"/>
    <col min="2" max="2" width="19.5703125" customWidth="1"/>
    <col min="3" max="3" width="16" customWidth="1"/>
  </cols>
  <sheetData>
    <row r="1" spans="1:4" x14ac:dyDescent="0.2">
      <c r="A1" s="181" t="s">
        <v>36</v>
      </c>
      <c r="B1" s="181"/>
      <c r="C1" s="181"/>
      <c r="D1" s="181"/>
    </row>
    <row r="2" spans="1:4" x14ac:dyDescent="0.2">
      <c r="A2" s="47" t="s">
        <v>9</v>
      </c>
      <c r="B2" s="2" t="s">
        <v>6</v>
      </c>
      <c r="D2" s="1" t="s">
        <v>37</v>
      </c>
    </row>
    <row r="3" spans="1:4" x14ac:dyDescent="0.2">
      <c r="A3" s="46">
        <v>1</v>
      </c>
      <c r="B3" t="str">
        <f>'Boys Team Rankings'!B4</f>
        <v>West Milford</v>
      </c>
      <c r="D3">
        <f>'Boys Team Rankings'!F4</f>
        <v>2817</v>
      </c>
    </row>
    <row r="4" spans="1:4" x14ac:dyDescent="0.2">
      <c r="A4" s="46">
        <v>2</v>
      </c>
      <c r="B4" t="str">
        <f>'Boys Team Rankings'!B5</f>
        <v>Howell</v>
      </c>
      <c r="D4">
        <f>'Boys Team Rankings'!F5</f>
        <v>2804</v>
      </c>
    </row>
    <row r="5" spans="1:4" x14ac:dyDescent="0.2">
      <c r="A5" s="46">
        <v>3</v>
      </c>
      <c r="B5" t="str">
        <f>'Boys Team Rankings'!B6</f>
        <v>Fair Lawn</v>
      </c>
      <c r="D5">
        <f>'Boys Team Rankings'!F6</f>
        <v>2795</v>
      </c>
    </row>
    <row r="6" spans="1:4" x14ac:dyDescent="0.2">
      <c r="A6" s="46">
        <v>4</v>
      </c>
      <c r="B6" t="str">
        <f>'Boys Team Rankings'!B7</f>
        <v>Clifton</v>
      </c>
      <c r="D6">
        <f>'Boys Team Rankings'!F7</f>
        <v>2760</v>
      </c>
    </row>
    <row r="7" spans="1:4" x14ac:dyDescent="0.2">
      <c r="A7" s="46">
        <v>5</v>
      </c>
      <c r="B7" t="str">
        <f>'Boys Team Rankings'!B8</f>
        <v>Pascack Valley</v>
      </c>
      <c r="D7">
        <f>'Boys Team Rankings'!F8</f>
        <v>2740</v>
      </c>
    </row>
    <row r="8" spans="1:4" x14ac:dyDescent="0.2">
      <c r="A8" s="46">
        <v>6</v>
      </c>
      <c r="B8" t="str">
        <f>'Boys Team Rankings'!B9</f>
        <v>Mahwah</v>
      </c>
      <c r="D8">
        <f>'Boys Team Rankings'!F9</f>
        <v>2679</v>
      </c>
    </row>
    <row r="9" spans="1:4" x14ac:dyDescent="0.2">
      <c r="A9" s="46">
        <v>7</v>
      </c>
      <c r="B9" t="str">
        <f>'Boys Team Rankings'!B10</f>
        <v>North Arlington</v>
      </c>
      <c r="D9">
        <f>'Boys Team Rankings'!F10</f>
        <v>2644</v>
      </c>
    </row>
    <row r="10" spans="1:4" x14ac:dyDescent="0.2">
      <c r="A10" s="46">
        <v>8</v>
      </c>
      <c r="B10" t="str">
        <f>'Boys Team Rankings'!B11</f>
        <v>North Bergen</v>
      </c>
      <c r="D10">
        <f>'Boys Team Rankings'!F11</f>
        <v>2630</v>
      </c>
    </row>
    <row r="12" spans="1:4" x14ac:dyDescent="0.2">
      <c r="A12" s="47" t="s">
        <v>9</v>
      </c>
      <c r="B12" s="2" t="s">
        <v>5</v>
      </c>
      <c r="C12" s="2" t="s">
        <v>6</v>
      </c>
      <c r="D12" s="1" t="s">
        <v>37</v>
      </c>
    </row>
    <row r="13" spans="1:4" x14ac:dyDescent="0.2">
      <c r="A13" s="46">
        <v>1</v>
      </c>
      <c r="B13" t="str">
        <f>'Boys Individual'!B4</f>
        <v>Johann Gamo</v>
      </c>
      <c r="C13" t="str">
        <f>'Boys Individual'!C4</f>
        <v>Clifton</v>
      </c>
      <c r="D13">
        <f>'Boys Individual'!H4</f>
        <v>703</v>
      </c>
    </row>
    <row r="14" spans="1:4" x14ac:dyDescent="0.2">
      <c r="A14" s="46">
        <v>2</v>
      </c>
      <c r="B14" t="str">
        <f>'Boys Individual'!B5</f>
        <v>Hunter Perry</v>
      </c>
      <c r="C14" t="str">
        <f>'Boys Individual'!C5</f>
        <v>Hawthorne</v>
      </c>
      <c r="D14">
        <f>'Boys Individual'!H5</f>
        <v>686</v>
      </c>
    </row>
    <row r="15" spans="1:4" x14ac:dyDescent="0.2">
      <c r="A15" s="46">
        <v>3</v>
      </c>
      <c r="B15" t="str">
        <f>'Boys Individual'!B6</f>
        <v>Nicholas Greco</v>
      </c>
      <c r="C15" t="str">
        <f>'Boys Individual'!C6</f>
        <v>Fair Lawn</v>
      </c>
      <c r="D15">
        <f>'Boys Individual'!H6</f>
        <v>682</v>
      </c>
    </row>
    <row r="16" spans="1:4" x14ac:dyDescent="0.2">
      <c r="A16" s="46">
        <v>4</v>
      </c>
      <c r="B16" t="str">
        <f>'Boys Individual'!B7</f>
        <v>Trevor Lauber</v>
      </c>
      <c r="C16" t="str">
        <f>'Boys Individual'!C7</f>
        <v>Pascack Valley</v>
      </c>
      <c r="D16">
        <f>'Boys Individual'!H7</f>
        <v>656</v>
      </c>
    </row>
    <row r="17" spans="1:4" x14ac:dyDescent="0.2">
      <c r="A17" s="67" t="s">
        <v>282</v>
      </c>
      <c r="B17" t="str">
        <f>'Boys Individual'!B8</f>
        <v>Eric Grunblatt</v>
      </c>
      <c r="C17" t="str">
        <f>'Boys Individual'!C8</f>
        <v>Mahwah</v>
      </c>
      <c r="D17">
        <f>'Boys Individual'!H8</f>
        <v>644</v>
      </c>
    </row>
    <row r="18" spans="1:4" x14ac:dyDescent="0.2">
      <c r="A18" s="67" t="s">
        <v>282</v>
      </c>
      <c r="B18" s="56" t="str">
        <f>'Boys Individual'!B9</f>
        <v>Liam Barron</v>
      </c>
      <c r="C18" s="56" t="str">
        <f>'Boys Individual'!C9</f>
        <v>Mahwah</v>
      </c>
      <c r="D18" s="56">
        <f>'Boys Individual'!H9</f>
        <v>644</v>
      </c>
    </row>
    <row r="20" spans="1:4" x14ac:dyDescent="0.2">
      <c r="A20" s="181" t="s">
        <v>38</v>
      </c>
      <c r="B20" s="181"/>
      <c r="C20" s="181"/>
      <c r="D20" s="181"/>
    </row>
    <row r="21" spans="1:4" x14ac:dyDescent="0.2">
      <c r="A21" s="47" t="s">
        <v>9</v>
      </c>
      <c r="B21" s="2" t="s">
        <v>6</v>
      </c>
      <c r="D21" s="1" t="s">
        <v>37</v>
      </c>
    </row>
    <row r="22" spans="1:4" x14ac:dyDescent="0.2">
      <c r="A22" s="46">
        <v>1</v>
      </c>
      <c r="B22" t="str">
        <f>'Girls Team Rankings'!B4</f>
        <v>Warren Hills</v>
      </c>
      <c r="D22">
        <f>'Girls Team Rankings'!F4</f>
        <v>2382</v>
      </c>
    </row>
    <row r="23" spans="1:4" x14ac:dyDescent="0.2">
      <c r="A23" s="46">
        <v>2</v>
      </c>
      <c r="B23" s="56" t="str">
        <f>'Girls Team Rankings'!B5</f>
        <v>Westwood</v>
      </c>
      <c r="C23" s="56"/>
      <c r="D23" s="56">
        <f>'Girls Team Rankings'!F5</f>
        <v>2373</v>
      </c>
    </row>
    <row r="24" spans="1:4" x14ac:dyDescent="0.2">
      <c r="A24" s="46">
        <v>3</v>
      </c>
      <c r="B24" s="56" t="str">
        <f>'Girls Team Rankings'!B6</f>
        <v>Mahwah</v>
      </c>
      <c r="C24" s="56"/>
      <c r="D24" s="56">
        <f>'Girls Team Rankings'!F6</f>
        <v>2371</v>
      </c>
    </row>
    <row r="25" spans="1:4" x14ac:dyDescent="0.2">
      <c r="A25" s="46">
        <v>4</v>
      </c>
      <c r="B25" s="56" t="str">
        <f>'Girls Team Rankings'!B7</f>
        <v>Teaneck</v>
      </c>
      <c r="C25" s="56"/>
      <c r="D25" s="56">
        <f>'Girls Team Rankings'!F7</f>
        <v>2284</v>
      </c>
    </row>
    <row r="26" spans="1:4" x14ac:dyDescent="0.2">
      <c r="A26" s="46">
        <v>5</v>
      </c>
      <c r="B26" s="56" t="str">
        <f>'Girls Team Rankings'!B8</f>
        <v>Ridgewood</v>
      </c>
      <c r="C26" s="56"/>
      <c r="D26" s="56">
        <f>'Girls Team Rankings'!F8</f>
        <v>2267</v>
      </c>
    </row>
    <row r="27" spans="1:4" x14ac:dyDescent="0.2">
      <c r="A27" s="46">
        <v>6</v>
      </c>
      <c r="B27" s="56" t="str">
        <f>'Girls Team Rankings'!B9</f>
        <v>Howell</v>
      </c>
      <c r="C27" s="56"/>
      <c r="D27" s="56">
        <f>'Girls Team Rankings'!F9</f>
        <v>2266</v>
      </c>
    </row>
    <row r="28" spans="1:4" x14ac:dyDescent="0.2">
      <c r="A28" s="46">
        <v>7</v>
      </c>
      <c r="B28" s="56" t="str">
        <f>'Girls Team Rankings'!B10</f>
        <v xml:space="preserve">Holy Angels </v>
      </c>
      <c r="C28" s="56"/>
      <c r="D28" s="56">
        <f>'Girls Team Rankings'!F10</f>
        <v>2033</v>
      </c>
    </row>
    <row r="29" spans="1:4" s="56" customFormat="1" x14ac:dyDescent="0.2">
      <c r="A29" s="65">
        <v>8</v>
      </c>
      <c r="B29" s="56" t="str">
        <f>'Girls Team Rankings'!B11</f>
        <v xml:space="preserve">Demarest </v>
      </c>
      <c r="D29" s="56">
        <f>'Girls Team Rankings'!F11</f>
        <v>1939</v>
      </c>
    </row>
    <row r="31" spans="1:4" x14ac:dyDescent="0.2">
      <c r="A31" s="47" t="s">
        <v>9</v>
      </c>
      <c r="B31" s="2" t="s">
        <v>5</v>
      </c>
      <c r="C31" s="2" t="s">
        <v>6</v>
      </c>
      <c r="D31" s="1" t="s">
        <v>37</v>
      </c>
    </row>
    <row r="32" spans="1:4" x14ac:dyDescent="0.2">
      <c r="A32" s="46">
        <v>1</v>
      </c>
      <c r="B32" t="str">
        <f>'Girls Individual'!B4</f>
        <v>Olivia Ostrander</v>
      </c>
      <c r="C32" t="str">
        <f>'Girls Individual'!C4</f>
        <v>Warren Hills</v>
      </c>
      <c r="D32">
        <f>'Girls Individual'!H4</f>
        <v>625</v>
      </c>
    </row>
    <row r="33" spans="1:4" x14ac:dyDescent="0.2">
      <c r="A33" s="46">
        <v>2</v>
      </c>
      <c r="B33" t="str">
        <f>'Girls Individual'!B5</f>
        <v>Amanda Madera</v>
      </c>
      <c r="C33" t="str">
        <f>'Girls Individual'!C5</f>
        <v>Hawthorne</v>
      </c>
      <c r="D33">
        <f>'Girls Individual'!H5</f>
        <v>561</v>
      </c>
    </row>
    <row r="34" spans="1:4" x14ac:dyDescent="0.2">
      <c r="A34" s="46">
        <v>3</v>
      </c>
      <c r="B34" t="str">
        <f>'Girls Individual'!B6</f>
        <v>Michaella Raab</v>
      </c>
      <c r="C34" t="str">
        <f>'Girls Individual'!C6</f>
        <v>Mahwah</v>
      </c>
      <c r="D34">
        <f>'Girls Individual'!H6</f>
        <v>556</v>
      </c>
    </row>
    <row r="35" spans="1:4" x14ac:dyDescent="0.2">
      <c r="A35" s="46">
        <v>4</v>
      </c>
      <c r="B35" t="str">
        <f>'Girls Individual'!B7</f>
        <v>Amelie Brunda</v>
      </c>
      <c r="C35" t="str">
        <f>'Girls Individual'!C7</f>
        <v xml:space="preserve">Holy Angels </v>
      </c>
      <c r="D35">
        <f>'Girls Individual'!H7</f>
        <v>551</v>
      </c>
    </row>
    <row r="36" spans="1:4" x14ac:dyDescent="0.2">
      <c r="A36" s="46">
        <v>5</v>
      </c>
      <c r="B36" t="str">
        <f>'Girls Individual'!B8</f>
        <v>Chachi Chinea</v>
      </c>
      <c r="C36" t="str">
        <f>'Girls Individual'!C8</f>
        <v>Ridgewood</v>
      </c>
      <c r="D36">
        <f>'Girls Individual'!H8</f>
        <v>538</v>
      </c>
    </row>
  </sheetData>
  <mergeCells count="2">
    <mergeCell ref="A1:D1"/>
    <mergeCell ref="A20:D20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Boys Team Rankings</vt:lpstr>
      <vt:lpstr>Girls Team Rankings</vt:lpstr>
      <vt:lpstr>Boys Individual</vt:lpstr>
      <vt:lpstr>Girls Individual</vt:lpstr>
      <vt:lpstr>BRACKET</vt:lpstr>
      <vt:lpstr>BRACKET (2)</vt:lpstr>
      <vt:lpstr>Qualifying Summary</vt:lpstr>
      <vt:lpstr>BRACKET!Print_Area</vt:lpstr>
      <vt:lpstr>'BRACKET (2)'!Print_Area</vt:lpstr>
      <vt:lpstr>'Boys Individual'!Print_Titles</vt:lpstr>
      <vt:lpstr>'Girls Individual'!Print_Titles</vt:lpstr>
    </vt:vector>
  </TitlesOfParts>
  <Company>house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friscioni</dc:creator>
  <cp:lastModifiedBy>Michael LoPresti</cp:lastModifiedBy>
  <cp:lastPrinted>2019-01-05T17:48:17Z</cp:lastPrinted>
  <dcterms:created xsi:type="dcterms:W3CDTF">2005-12-09T00:17:37Z</dcterms:created>
  <dcterms:modified xsi:type="dcterms:W3CDTF">2019-01-07T15:16:42Z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