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bookViews>
    <workbookView xWindow="0" yWindow="0" windowWidth="20490" windowHeight="7755"/>
  </bookViews>
  <sheets>
    <sheet name="by individual" sheetId="1" r:id="rId1"/>
    <sheet name="by team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1" i="2" s="1"/>
  <c r="E144" i="1" l="1"/>
  <c r="G144" i="1" s="1"/>
  <c r="L154" i="1" l="1"/>
  <c r="F154" i="1"/>
  <c r="D154" i="1"/>
  <c r="E5" i="2" s="1"/>
  <c r="C154" i="1"/>
  <c r="C5" i="2" s="1"/>
  <c r="L153" i="1"/>
  <c r="E153" i="1"/>
  <c r="G153" i="1" s="1"/>
  <c r="L152" i="1"/>
  <c r="E152" i="1"/>
  <c r="G152" i="1" s="1"/>
  <c r="L151" i="1"/>
  <c r="E151" i="1"/>
  <c r="G151" i="1" s="1"/>
  <c r="L150" i="1"/>
  <c r="E150" i="1"/>
  <c r="G150" i="1" s="1"/>
  <c r="L149" i="1"/>
  <c r="E149" i="1"/>
  <c r="G149" i="1" s="1"/>
  <c r="L148" i="1"/>
  <c r="E148" i="1"/>
  <c r="G148" i="1" s="1"/>
  <c r="L147" i="1"/>
  <c r="E147" i="1"/>
  <c r="G147" i="1" s="1"/>
  <c r="L146" i="1"/>
  <c r="E146" i="1"/>
  <c r="G146" i="1" s="1"/>
  <c r="L145" i="1"/>
  <c r="E145" i="1"/>
  <c r="G145" i="1" s="1"/>
  <c r="N144" i="1"/>
  <c r="L144" i="1"/>
  <c r="N146" i="1" l="1"/>
  <c r="E154" i="1"/>
  <c r="G5" i="2" s="1"/>
  <c r="N145" i="1"/>
  <c r="N147" i="1"/>
  <c r="L97" i="1"/>
  <c r="M139" i="1"/>
  <c r="K139" i="1"/>
  <c r="F10" i="2" s="1"/>
  <c r="J139" i="1"/>
  <c r="D10" i="2" s="1"/>
  <c r="F139" i="1"/>
  <c r="D139" i="1"/>
  <c r="E10" i="2" s="1"/>
  <c r="C139" i="1"/>
  <c r="C10" i="2" s="1"/>
  <c r="M125" i="1"/>
  <c r="K125" i="1"/>
  <c r="F7" i="2" s="1"/>
  <c r="J125" i="1"/>
  <c r="D7" i="2" s="1"/>
  <c r="F125" i="1"/>
  <c r="D125" i="1"/>
  <c r="E7" i="2" s="1"/>
  <c r="C125" i="1"/>
  <c r="C7" i="2" s="1"/>
  <c r="M111" i="1"/>
  <c r="K111" i="1"/>
  <c r="F9" i="2" s="1"/>
  <c r="J111" i="1"/>
  <c r="D9" i="2" s="1"/>
  <c r="F111" i="1"/>
  <c r="D111" i="1"/>
  <c r="E9" i="2" s="1"/>
  <c r="C111" i="1"/>
  <c r="C9" i="2" s="1"/>
  <c r="F97" i="1"/>
  <c r="D97" i="1"/>
  <c r="E8" i="2" s="1"/>
  <c r="C97" i="1"/>
  <c r="C8" i="2" s="1"/>
  <c r="M83" i="1"/>
  <c r="K83" i="1"/>
  <c r="F13" i="2" s="1"/>
  <c r="J83" i="1"/>
  <c r="D13" i="2" s="1"/>
  <c r="F83" i="1"/>
  <c r="D83" i="1"/>
  <c r="E13" i="2" s="1"/>
  <c r="C83" i="1"/>
  <c r="C13" i="2" s="1"/>
  <c r="M69" i="1"/>
  <c r="K69" i="1"/>
  <c r="F12" i="2" s="1"/>
  <c r="J69" i="1"/>
  <c r="D12" i="2" s="1"/>
  <c r="F69" i="1"/>
  <c r="D69" i="1"/>
  <c r="E12" i="2" s="1"/>
  <c r="C69" i="1"/>
  <c r="C12" i="2" s="1"/>
  <c r="M55" i="1"/>
  <c r="K55" i="1"/>
  <c r="F6" i="2" s="1"/>
  <c r="J55" i="1"/>
  <c r="D6" i="2" s="1"/>
  <c r="F55" i="1"/>
  <c r="D55" i="1"/>
  <c r="E6" i="2" s="1"/>
  <c r="C55" i="1"/>
  <c r="C6" i="2" s="1"/>
  <c r="M41" i="1"/>
  <c r="K41" i="1"/>
  <c r="F4" i="2" s="1"/>
  <c r="J41" i="1"/>
  <c r="D4" i="2" s="1"/>
  <c r="F41" i="1"/>
  <c r="D41" i="1"/>
  <c r="E4" i="2" s="1"/>
  <c r="C41" i="1"/>
  <c r="C4" i="2" s="1"/>
  <c r="M27" i="1"/>
  <c r="K27" i="1"/>
  <c r="F3" i="2" s="1"/>
  <c r="J27" i="1"/>
  <c r="D3" i="2" s="1"/>
  <c r="F27" i="1"/>
  <c r="D27" i="1"/>
  <c r="E3" i="2" s="1"/>
  <c r="C27" i="1"/>
  <c r="C3" i="2" s="1"/>
  <c r="M13" i="1"/>
  <c r="K13" i="1"/>
  <c r="F11" i="2" s="1"/>
  <c r="J13" i="1"/>
  <c r="D11" i="2" s="1"/>
  <c r="D13" i="1"/>
  <c r="E11" i="2" s="1"/>
  <c r="F13" i="1"/>
  <c r="L138" i="1"/>
  <c r="N138" i="1" s="1"/>
  <c r="E138" i="1"/>
  <c r="G138" i="1" s="1"/>
  <c r="L137" i="1"/>
  <c r="N137" i="1" s="1"/>
  <c r="E137" i="1"/>
  <c r="G137" i="1" s="1"/>
  <c r="L136" i="1"/>
  <c r="N136" i="1" s="1"/>
  <c r="E136" i="1"/>
  <c r="G136" i="1" s="1"/>
  <c r="L135" i="1"/>
  <c r="N135" i="1" s="1"/>
  <c r="E135" i="1"/>
  <c r="G135" i="1" s="1"/>
  <c r="L134" i="1"/>
  <c r="N134" i="1" s="1"/>
  <c r="E134" i="1"/>
  <c r="G134" i="1" s="1"/>
  <c r="L133" i="1"/>
  <c r="N133" i="1" s="1"/>
  <c r="E133" i="1"/>
  <c r="G133" i="1" s="1"/>
  <c r="L132" i="1"/>
  <c r="N132" i="1" s="1"/>
  <c r="E132" i="1"/>
  <c r="G132" i="1" s="1"/>
  <c r="L131" i="1"/>
  <c r="N131" i="1" s="1"/>
  <c r="E131" i="1"/>
  <c r="G131" i="1" s="1"/>
  <c r="L130" i="1"/>
  <c r="N130" i="1" s="1"/>
  <c r="E130" i="1"/>
  <c r="G130" i="1" s="1"/>
  <c r="L129" i="1"/>
  <c r="N129" i="1" s="1"/>
  <c r="E129" i="1"/>
  <c r="G129" i="1" s="1"/>
  <c r="L124" i="1"/>
  <c r="N124" i="1" s="1"/>
  <c r="E124" i="1"/>
  <c r="G124" i="1" s="1"/>
  <c r="L123" i="1"/>
  <c r="N123" i="1" s="1"/>
  <c r="E123" i="1"/>
  <c r="G123" i="1" s="1"/>
  <c r="L122" i="1"/>
  <c r="N122" i="1" s="1"/>
  <c r="E122" i="1"/>
  <c r="G122" i="1" s="1"/>
  <c r="L121" i="1"/>
  <c r="N121" i="1" s="1"/>
  <c r="E121" i="1"/>
  <c r="G121" i="1" s="1"/>
  <c r="L120" i="1"/>
  <c r="N120" i="1" s="1"/>
  <c r="E120" i="1"/>
  <c r="G120" i="1" s="1"/>
  <c r="L119" i="1"/>
  <c r="N119" i="1" s="1"/>
  <c r="E119" i="1"/>
  <c r="G119" i="1" s="1"/>
  <c r="L118" i="1"/>
  <c r="N118" i="1" s="1"/>
  <c r="E118" i="1"/>
  <c r="G118" i="1" s="1"/>
  <c r="L117" i="1"/>
  <c r="N117" i="1" s="1"/>
  <c r="E117" i="1"/>
  <c r="G117" i="1" s="1"/>
  <c r="L116" i="1"/>
  <c r="N116" i="1" s="1"/>
  <c r="E116" i="1"/>
  <c r="G116" i="1" s="1"/>
  <c r="L115" i="1"/>
  <c r="N115" i="1" s="1"/>
  <c r="E115" i="1"/>
  <c r="L110" i="1"/>
  <c r="N110" i="1" s="1"/>
  <c r="E110" i="1"/>
  <c r="G110" i="1" s="1"/>
  <c r="L109" i="1"/>
  <c r="N109" i="1" s="1"/>
  <c r="E109" i="1"/>
  <c r="G109" i="1" s="1"/>
  <c r="L108" i="1"/>
  <c r="N108" i="1" s="1"/>
  <c r="E108" i="1"/>
  <c r="G108" i="1" s="1"/>
  <c r="L107" i="1"/>
  <c r="N107" i="1" s="1"/>
  <c r="E107" i="1"/>
  <c r="G107" i="1" s="1"/>
  <c r="L106" i="1"/>
  <c r="N106" i="1" s="1"/>
  <c r="E106" i="1"/>
  <c r="G106" i="1" s="1"/>
  <c r="L105" i="1"/>
  <c r="N105" i="1" s="1"/>
  <c r="E105" i="1"/>
  <c r="G105" i="1" s="1"/>
  <c r="L104" i="1"/>
  <c r="N104" i="1" s="1"/>
  <c r="E104" i="1"/>
  <c r="G104" i="1" s="1"/>
  <c r="L103" i="1"/>
  <c r="N103" i="1" s="1"/>
  <c r="E103" i="1"/>
  <c r="G103" i="1" s="1"/>
  <c r="L102" i="1"/>
  <c r="N102" i="1" s="1"/>
  <c r="E102" i="1"/>
  <c r="G102" i="1" s="1"/>
  <c r="L101" i="1"/>
  <c r="N101" i="1" s="1"/>
  <c r="E101" i="1"/>
  <c r="G101" i="1" s="1"/>
  <c r="L96" i="1"/>
  <c r="E96" i="1"/>
  <c r="G96" i="1" s="1"/>
  <c r="L95" i="1"/>
  <c r="E95" i="1"/>
  <c r="G95" i="1" s="1"/>
  <c r="L94" i="1"/>
  <c r="E94" i="1"/>
  <c r="G94" i="1" s="1"/>
  <c r="L93" i="1"/>
  <c r="E93" i="1"/>
  <c r="G93" i="1" s="1"/>
  <c r="L92" i="1"/>
  <c r="E92" i="1"/>
  <c r="G92" i="1" s="1"/>
  <c r="L91" i="1"/>
  <c r="E91" i="1"/>
  <c r="G91" i="1" s="1"/>
  <c r="L90" i="1"/>
  <c r="E90" i="1"/>
  <c r="G90" i="1" s="1"/>
  <c r="L89" i="1"/>
  <c r="E89" i="1"/>
  <c r="G89" i="1" s="1"/>
  <c r="L88" i="1"/>
  <c r="E88" i="1"/>
  <c r="G88" i="1" s="1"/>
  <c r="N87" i="1"/>
  <c r="L87" i="1"/>
  <c r="E87" i="1"/>
  <c r="G87" i="1" s="1"/>
  <c r="L82" i="1"/>
  <c r="N82" i="1" s="1"/>
  <c r="E82" i="1"/>
  <c r="G82" i="1" s="1"/>
  <c r="L81" i="1"/>
  <c r="N81" i="1" s="1"/>
  <c r="E81" i="1"/>
  <c r="G81" i="1" s="1"/>
  <c r="L80" i="1"/>
  <c r="N80" i="1" s="1"/>
  <c r="E80" i="1"/>
  <c r="G80" i="1" s="1"/>
  <c r="L79" i="1"/>
  <c r="N79" i="1" s="1"/>
  <c r="E79" i="1"/>
  <c r="G79" i="1" s="1"/>
  <c r="L78" i="1"/>
  <c r="N78" i="1" s="1"/>
  <c r="E78" i="1"/>
  <c r="G78" i="1" s="1"/>
  <c r="L77" i="1"/>
  <c r="N77" i="1" s="1"/>
  <c r="E77" i="1"/>
  <c r="G77" i="1" s="1"/>
  <c r="L76" i="1"/>
  <c r="N76" i="1" s="1"/>
  <c r="E76" i="1"/>
  <c r="G76" i="1" s="1"/>
  <c r="L75" i="1"/>
  <c r="N75" i="1" s="1"/>
  <c r="E75" i="1"/>
  <c r="G75" i="1" s="1"/>
  <c r="L74" i="1"/>
  <c r="N74" i="1" s="1"/>
  <c r="E74" i="1"/>
  <c r="G74" i="1" s="1"/>
  <c r="L73" i="1"/>
  <c r="N73" i="1" s="1"/>
  <c r="E73" i="1"/>
  <c r="G73" i="1" s="1"/>
  <c r="L68" i="1"/>
  <c r="N68" i="1" s="1"/>
  <c r="E68" i="1"/>
  <c r="G68" i="1" s="1"/>
  <c r="L67" i="1"/>
  <c r="N67" i="1" s="1"/>
  <c r="E67" i="1"/>
  <c r="G67" i="1" s="1"/>
  <c r="L66" i="1"/>
  <c r="N66" i="1" s="1"/>
  <c r="E66" i="1"/>
  <c r="G66" i="1" s="1"/>
  <c r="L65" i="1"/>
  <c r="N65" i="1" s="1"/>
  <c r="E65" i="1"/>
  <c r="G65" i="1" s="1"/>
  <c r="L64" i="1"/>
  <c r="N64" i="1" s="1"/>
  <c r="E64" i="1"/>
  <c r="G64" i="1" s="1"/>
  <c r="L63" i="1"/>
  <c r="N63" i="1" s="1"/>
  <c r="E63" i="1"/>
  <c r="G63" i="1" s="1"/>
  <c r="L62" i="1"/>
  <c r="N62" i="1" s="1"/>
  <c r="E62" i="1"/>
  <c r="G62" i="1" s="1"/>
  <c r="L61" i="1"/>
  <c r="N61" i="1" s="1"/>
  <c r="E61" i="1"/>
  <c r="G61" i="1" s="1"/>
  <c r="L60" i="1"/>
  <c r="N60" i="1" s="1"/>
  <c r="E60" i="1"/>
  <c r="G60" i="1" s="1"/>
  <c r="L59" i="1"/>
  <c r="N59" i="1" s="1"/>
  <c r="E59" i="1"/>
  <c r="G59" i="1" s="1"/>
  <c r="L54" i="1"/>
  <c r="N54" i="1" s="1"/>
  <c r="E54" i="1"/>
  <c r="G54" i="1" s="1"/>
  <c r="L53" i="1"/>
  <c r="N53" i="1" s="1"/>
  <c r="E53" i="1"/>
  <c r="G53" i="1" s="1"/>
  <c r="L52" i="1"/>
  <c r="N52" i="1" s="1"/>
  <c r="E52" i="1"/>
  <c r="G52" i="1" s="1"/>
  <c r="L51" i="1"/>
  <c r="N51" i="1" s="1"/>
  <c r="E51" i="1"/>
  <c r="G51" i="1" s="1"/>
  <c r="L50" i="1"/>
  <c r="N50" i="1" s="1"/>
  <c r="E50" i="1"/>
  <c r="G50" i="1" s="1"/>
  <c r="L49" i="1"/>
  <c r="N49" i="1" s="1"/>
  <c r="E49" i="1"/>
  <c r="G49" i="1" s="1"/>
  <c r="L48" i="1"/>
  <c r="N48" i="1" s="1"/>
  <c r="E48" i="1"/>
  <c r="G48" i="1" s="1"/>
  <c r="L47" i="1"/>
  <c r="N47" i="1" s="1"/>
  <c r="E47" i="1"/>
  <c r="G47" i="1" s="1"/>
  <c r="L46" i="1"/>
  <c r="N46" i="1" s="1"/>
  <c r="E46" i="1"/>
  <c r="G46" i="1" s="1"/>
  <c r="L45" i="1"/>
  <c r="N45" i="1" s="1"/>
  <c r="E45" i="1"/>
  <c r="G45" i="1" s="1"/>
  <c r="L40" i="1"/>
  <c r="N40" i="1" s="1"/>
  <c r="E40" i="1"/>
  <c r="G40" i="1" s="1"/>
  <c r="L39" i="1"/>
  <c r="N39" i="1" s="1"/>
  <c r="E39" i="1"/>
  <c r="G39" i="1" s="1"/>
  <c r="L38" i="1"/>
  <c r="N38" i="1" s="1"/>
  <c r="E38" i="1"/>
  <c r="G38" i="1" s="1"/>
  <c r="L37" i="1"/>
  <c r="N37" i="1" s="1"/>
  <c r="E37" i="1"/>
  <c r="G37" i="1" s="1"/>
  <c r="L36" i="1"/>
  <c r="N36" i="1" s="1"/>
  <c r="E36" i="1"/>
  <c r="G36" i="1" s="1"/>
  <c r="L35" i="1"/>
  <c r="N35" i="1" s="1"/>
  <c r="E35" i="1"/>
  <c r="G35" i="1" s="1"/>
  <c r="L34" i="1"/>
  <c r="N34" i="1" s="1"/>
  <c r="E34" i="1"/>
  <c r="G34" i="1" s="1"/>
  <c r="L33" i="1"/>
  <c r="N33" i="1" s="1"/>
  <c r="E33" i="1"/>
  <c r="G33" i="1" s="1"/>
  <c r="L32" i="1"/>
  <c r="N32" i="1" s="1"/>
  <c r="E32" i="1"/>
  <c r="G32" i="1" s="1"/>
  <c r="L31" i="1"/>
  <c r="N31" i="1" s="1"/>
  <c r="E31" i="1"/>
  <c r="G31" i="1" s="1"/>
  <c r="L26" i="1"/>
  <c r="N26" i="1" s="1"/>
  <c r="E26" i="1"/>
  <c r="G26" i="1" s="1"/>
  <c r="L25" i="1"/>
  <c r="N25" i="1" s="1"/>
  <c r="E25" i="1"/>
  <c r="G25" i="1" s="1"/>
  <c r="L24" i="1"/>
  <c r="N24" i="1" s="1"/>
  <c r="E24" i="1"/>
  <c r="G24" i="1" s="1"/>
  <c r="L23" i="1"/>
  <c r="N23" i="1" s="1"/>
  <c r="E23" i="1"/>
  <c r="G23" i="1" s="1"/>
  <c r="L22" i="1"/>
  <c r="N22" i="1" s="1"/>
  <c r="E22" i="1"/>
  <c r="G22" i="1" s="1"/>
  <c r="L21" i="1"/>
  <c r="N21" i="1" s="1"/>
  <c r="E21" i="1"/>
  <c r="G21" i="1" s="1"/>
  <c r="L20" i="1"/>
  <c r="N20" i="1" s="1"/>
  <c r="E20" i="1"/>
  <c r="G20" i="1" s="1"/>
  <c r="L19" i="1"/>
  <c r="N19" i="1" s="1"/>
  <c r="E19" i="1"/>
  <c r="G19" i="1" s="1"/>
  <c r="L18" i="1"/>
  <c r="N18" i="1" s="1"/>
  <c r="E18" i="1"/>
  <c r="G18" i="1" s="1"/>
  <c r="L17" i="1"/>
  <c r="N17" i="1" s="1"/>
  <c r="E17" i="1"/>
  <c r="G17" i="1" s="1"/>
  <c r="L12" i="1"/>
  <c r="N12" i="1" s="1"/>
  <c r="L11" i="1"/>
  <c r="N11" i="1" s="1"/>
  <c r="L10" i="1"/>
  <c r="N10" i="1" s="1"/>
  <c r="L9" i="1"/>
  <c r="N9" i="1" s="1"/>
  <c r="L8" i="1"/>
  <c r="N8" i="1" s="1"/>
  <c r="L7" i="1"/>
  <c r="N7" i="1" s="1"/>
  <c r="L6" i="1"/>
  <c r="N6" i="1" s="1"/>
  <c r="L5" i="1"/>
  <c r="N5" i="1" s="1"/>
  <c r="L4" i="1"/>
  <c r="N4" i="1" s="1"/>
  <c r="L3" i="1"/>
  <c r="N3" i="1" s="1"/>
  <c r="E6" i="1"/>
  <c r="G6" i="1" s="1"/>
  <c r="E7" i="1"/>
  <c r="G7" i="1" s="1"/>
  <c r="E8" i="1"/>
  <c r="G8" i="1" s="1"/>
  <c r="E9" i="1"/>
  <c r="G9" i="1" s="1"/>
  <c r="E10" i="1"/>
  <c r="G10" i="1" s="1"/>
  <c r="E11" i="1"/>
  <c r="G11" i="1" s="1"/>
  <c r="E12" i="1"/>
  <c r="G12" i="1" s="1"/>
  <c r="E4" i="1"/>
  <c r="G4" i="1" s="1"/>
  <c r="E5" i="1"/>
  <c r="G5" i="1" s="1"/>
  <c r="E3" i="1"/>
  <c r="G3" i="1" s="1"/>
  <c r="N148" i="1" l="1"/>
  <c r="N149" i="1" s="1"/>
  <c r="E125" i="1"/>
  <c r="G7" i="2" s="1"/>
  <c r="G115" i="1"/>
  <c r="N89" i="1"/>
  <c r="N88" i="1"/>
  <c r="G13" i="1"/>
  <c r="I11" i="2" s="1"/>
  <c r="E27" i="1"/>
  <c r="G3" i="2" s="1"/>
  <c r="E55" i="1"/>
  <c r="G6" i="2" s="1"/>
  <c r="E97" i="1"/>
  <c r="G8" i="2" s="1"/>
  <c r="L83" i="1"/>
  <c r="H13" i="2" s="1"/>
  <c r="L41" i="1"/>
  <c r="H4" i="2" s="1"/>
  <c r="L69" i="1"/>
  <c r="H12" i="2" s="1"/>
  <c r="L111" i="1"/>
  <c r="H9" i="2" s="1"/>
  <c r="L139" i="1"/>
  <c r="H10" i="2" s="1"/>
  <c r="L13" i="1"/>
  <c r="H11" i="2" s="1"/>
  <c r="E83" i="1"/>
  <c r="G13" i="2" s="1"/>
  <c r="E41" i="1"/>
  <c r="G4" i="2" s="1"/>
  <c r="E69" i="1"/>
  <c r="G12" i="2" s="1"/>
  <c r="E111" i="1"/>
  <c r="G9" i="2" s="1"/>
  <c r="L125" i="1"/>
  <c r="H7" i="2" s="1"/>
  <c r="E139" i="1"/>
  <c r="G10" i="2" s="1"/>
  <c r="L55" i="1"/>
  <c r="H6" i="2" s="1"/>
  <c r="L27" i="1"/>
  <c r="H3" i="2" s="1"/>
  <c r="E13" i="1"/>
  <c r="G11" i="2" s="1"/>
  <c r="N90" i="1"/>
  <c r="N150" i="1" l="1"/>
  <c r="N151" i="1" s="1"/>
  <c r="N152" i="1"/>
  <c r="N153" i="1" s="1"/>
  <c r="N91" i="1"/>
  <c r="N92" i="1" s="1"/>
  <c r="N154" i="1" l="1"/>
  <c r="N55" i="1"/>
  <c r="J6" i="2" s="1"/>
  <c r="N93" i="1"/>
  <c r="G154" i="1" l="1"/>
  <c r="I5" i="2" s="1"/>
  <c r="N83" i="1"/>
  <c r="J13" i="2" s="1"/>
  <c r="G111" i="1"/>
  <c r="I9" i="2" s="1"/>
  <c r="G83" i="1"/>
  <c r="I13" i="2" s="1"/>
  <c r="N94" i="1"/>
  <c r="N95" i="1" s="1"/>
  <c r="N69" i="1"/>
  <c r="J12" i="2" s="1"/>
  <c r="G55" i="1"/>
  <c r="I6" i="2" s="1"/>
  <c r="N41" i="1"/>
  <c r="J4" i="2" s="1"/>
  <c r="G41" i="1"/>
  <c r="I4" i="2" s="1"/>
  <c r="G27" i="1"/>
  <c r="I3" i="2" s="1"/>
  <c r="N96" i="1" l="1"/>
  <c r="N97" i="1" s="1"/>
  <c r="N125" i="1"/>
  <c r="J7" i="2" s="1"/>
  <c r="G139" i="1"/>
  <c r="I10" i="2" s="1"/>
  <c r="N139" i="1"/>
  <c r="J10" i="2" s="1"/>
  <c r="G125" i="1"/>
  <c r="I7" i="2" s="1"/>
  <c r="N111" i="1"/>
  <c r="J9" i="2" s="1"/>
  <c r="G97" i="1"/>
  <c r="I8" i="2" s="1"/>
  <c r="G69" i="1"/>
  <c r="I12" i="2" s="1"/>
  <c r="N27" i="1"/>
  <c r="J3" i="2" s="1"/>
  <c r="N13" i="1"/>
  <c r="J11" i="2" s="1"/>
</calcChain>
</file>

<file path=xl/sharedStrings.xml><?xml version="1.0" encoding="utf-8"?>
<sst xmlns="http://schemas.openxmlformats.org/spreadsheetml/2006/main" count="336" uniqueCount="168">
  <si>
    <t>Long Branch</t>
  </si>
  <si>
    <t>Boys</t>
  </si>
  <si>
    <t>Game 1</t>
  </si>
  <si>
    <t>Game 2</t>
  </si>
  <si>
    <t>Game 3</t>
  </si>
  <si>
    <t>Total</t>
  </si>
  <si>
    <t>Girls</t>
  </si>
  <si>
    <t>Ocean</t>
  </si>
  <si>
    <t>highest game boys and girls</t>
  </si>
  <si>
    <t>highest seriesboys and girls</t>
  </si>
  <si>
    <t>1,2,3 girls team series</t>
  </si>
  <si>
    <t>1,2,3 boys team series</t>
  </si>
  <si>
    <t>subtotal</t>
  </si>
  <si>
    <t>total</t>
  </si>
  <si>
    <t>Manasquan</t>
  </si>
  <si>
    <t>Middletown N</t>
  </si>
  <si>
    <t>Middletown S</t>
  </si>
  <si>
    <t>SJV</t>
  </si>
  <si>
    <t>Neptune</t>
  </si>
  <si>
    <t>Keansburg</t>
  </si>
  <si>
    <t>Wall</t>
  </si>
  <si>
    <t>know highest team subtotal</t>
  </si>
  <si>
    <t>know highest individual subtotal</t>
  </si>
  <si>
    <t>Trophies</t>
  </si>
  <si>
    <t>red</t>
  </si>
  <si>
    <t>green</t>
  </si>
  <si>
    <t>yellow</t>
  </si>
  <si>
    <t>purple</t>
  </si>
  <si>
    <t>orange</t>
  </si>
  <si>
    <t>St Rose</t>
  </si>
  <si>
    <t>Nicky Huynh</t>
  </si>
  <si>
    <t>Ang Stilo</t>
  </si>
  <si>
    <t>Jasmine Green</t>
  </si>
  <si>
    <t>Valyn Cieslik</t>
  </si>
  <si>
    <t>Emily Frizell</t>
  </si>
  <si>
    <t>Carielle Parks</t>
  </si>
  <si>
    <t>Brianna Pabers</t>
  </si>
  <si>
    <t>Amy Cieslik</t>
  </si>
  <si>
    <t>Kat Paone</t>
  </si>
  <si>
    <t>Nicole Hannon</t>
  </si>
  <si>
    <t>Angie Reed</t>
  </si>
  <si>
    <t>Sara Welsh</t>
  </si>
  <si>
    <t>Kaite Racioppi</t>
  </si>
  <si>
    <t>Faith Coll</t>
  </si>
  <si>
    <t>Joe Yatsko</t>
  </si>
  <si>
    <t>Kyle Henry</t>
  </si>
  <si>
    <t>Kris Kane</t>
  </si>
  <si>
    <t>Mike Vales</t>
  </si>
  <si>
    <t>Patrick Fuchs</t>
  </si>
  <si>
    <t>Tyler Davis</t>
  </si>
  <si>
    <t>Dan Calhoun</t>
  </si>
  <si>
    <t>Liam Graf</t>
  </si>
  <si>
    <t>Gavin Rotante</t>
  </si>
  <si>
    <t>Liam Clarke</t>
  </si>
  <si>
    <t>Chris Buono</t>
  </si>
  <si>
    <t>Connor Pyburn</t>
  </si>
  <si>
    <t>Mason Kaplan</t>
  </si>
  <si>
    <t>Jared Fox</t>
  </si>
  <si>
    <t>Lindsey Vigus</t>
  </si>
  <si>
    <t>Allie Whitworth</t>
  </si>
  <si>
    <t>Ashley Bauter</t>
  </si>
  <si>
    <t>Athena Geer</t>
  </si>
  <si>
    <t>Emily Mele</t>
  </si>
  <si>
    <t>Danielle Grunwald</t>
  </si>
  <si>
    <t>John Amberg</t>
  </si>
  <si>
    <t>Rob Cuoccio</t>
  </si>
  <si>
    <t>Thomas Kaiser</t>
  </si>
  <si>
    <t>Joseph LaBarbera</t>
  </si>
  <si>
    <t>William Povall</t>
  </si>
  <si>
    <t>Vincent Raymond</t>
  </si>
  <si>
    <t>Connor Watt</t>
  </si>
  <si>
    <t>Sarah Riso</t>
  </si>
  <si>
    <t>Melanie Blarr</t>
  </si>
  <si>
    <t>Emily Granito</t>
  </si>
  <si>
    <t>Ruby Arena</t>
  </si>
  <si>
    <t>Mercy Suarez</t>
  </si>
  <si>
    <t>Shannon Giblin</t>
  </si>
  <si>
    <t>Meg Cuvanov</t>
  </si>
  <si>
    <t>Tava Giblin</t>
  </si>
  <si>
    <t>Mark Butler</t>
  </si>
  <si>
    <t>Max Winters</t>
  </si>
  <si>
    <t>Jack Henry</t>
  </si>
  <si>
    <t>Doug Rhoades</t>
  </si>
  <si>
    <t>Matt Redbord</t>
  </si>
  <si>
    <t>Michael Degilio</t>
  </si>
  <si>
    <t>Robert Hughes</t>
  </si>
  <si>
    <t>Tom Viscuso.</t>
  </si>
  <si>
    <t>Joe Ocello</t>
  </si>
  <si>
    <t>Justin Fosque</t>
  </si>
  <si>
    <t>Bill Flood</t>
  </si>
  <si>
    <t>Sam Draper</t>
  </si>
  <si>
    <t>Sean Magauran</t>
  </si>
  <si>
    <t>Kevin Cruz</t>
  </si>
  <si>
    <t>Tyrell Winslow</t>
  </si>
  <si>
    <t>Thomas McKeon</t>
  </si>
  <si>
    <t>Gabe Torrez</t>
  </si>
  <si>
    <t>Frank Sautner</t>
  </si>
  <si>
    <t>Ryan Agostini</t>
  </si>
  <si>
    <t>Chris Desantis</t>
  </si>
  <si>
    <t>Bryan Laskiewizz</t>
  </si>
  <si>
    <t>Matt Moro</t>
  </si>
  <si>
    <t>Joey Chiusano</t>
  </si>
  <si>
    <t>Alec Kuncken</t>
  </si>
  <si>
    <t>Vinny Mastria</t>
  </si>
  <si>
    <t>Carter Vanderslice</t>
  </si>
  <si>
    <t>Jarrett Toth</t>
  </si>
  <si>
    <t>David Schuld</t>
  </si>
  <si>
    <t>Emma Slyvia</t>
  </si>
  <si>
    <t>Kate Apololous</t>
  </si>
  <si>
    <t>alice barahone</t>
  </si>
  <si>
    <t>bella ferraine</t>
  </si>
  <si>
    <t>alexa tieto </t>
  </si>
  <si>
    <t>sindy lu</t>
  </si>
  <si>
    <t>Chrissy cundiff</t>
  </si>
  <si>
    <t>No Trophy</t>
  </si>
  <si>
    <t>Ricardo Luna</t>
  </si>
  <si>
    <t>Anthony Gaudious</t>
  </si>
  <si>
    <t>Isaiah Battle</t>
  </si>
  <si>
    <t>Eric Gonzalez</t>
  </si>
  <si>
    <t>Jonathan Laco</t>
  </si>
  <si>
    <t>Moises Mazariegos</t>
  </si>
  <si>
    <t>Vinicious Silva</t>
  </si>
  <si>
    <t>McKayla Egan</t>
  </si>
  <si>
    <t>Kylie King</t>
  </si>
  <si>
    <t>Sara Popo</t>
  </si>
  <si>
    <t>Caity Egan</t>
  </si>
  <si>
    <t>Alexandria Popo</t>
  </si>
  <si>
    <t>Anastasia Smith </t>
  </si>
  <si>
    <t>Dylan Wolfe</t>
  </si>
  <si>
    <t>Ryan Anderson</t>
  </si>
  <si>
    <t>Sean Jost</t>
  </si>
  <si>
    <t>Alex Danish</t>
  </si>
  <si>
    <t>Kyle Bauter</t>
  </si>
  <si>
    <t>George Anderson</t>
  </si>
  <si>
    <t>Nick Kowalski</t>
  </si>
  <si>
    <t>John Vitali</t>
  </si>
  <si>
    <t>Jason Repmann</t>
  </si>
  <si>
    <t>Frank Esposito</t>
  </si>
  <si>
    <t>Mary McAvoy</t>
  </si>
  <si>
    <t>Jackie Giordano</t>
  </si>
  <si>
    <t>Alexis Santoro</t>
  </si>
  <si>
    <t>Caylei Hoffman</t>
  </si>
  <si>
    <t>Elizabeth Brogna</t>
  </si>
  <si>
    <t>Tara Ulbrich</t>
  </si>
  <si>
    <t>Sophie Roe</t>
  </si>
  <si>
    <t>Erin McBride</t>
  </si>
  <si>
    <t>Orla McBride</t>
  </si>
  <si>
    <t>Anna Foo</t>
  </si>
  <si>
    <t>Cassie Woolley</t>
  </si>
  <si>
    <t>Taj Thomas</t>
  </si>
  <si>
    <t>Zuri Simmons</t>
  </si>
  <si>
    <t>Joshua Loeb</t>
  </si>
  <si>
    <t>Brandon Patterson</t>
  </si>
  <si>
    <t>Luis Torres</t>
  </si>
  <si>
    <t>Daniella Villacorta</t>
  </si>
  <si>
    <t>Cierra James</t>
  </si>
  <si>
    <t>Talure Watson</t>
  </si>
  <si>
    <t>Cindy Romero</t>
  </si>
  <si>
    <t>Mia Sumpter</t>
  </si>
  <si>
    <t>subs cannot win game series</t>
  </si>
  <si>
    <t>NA</t>
  </si>
  <si>
    <t>Subtotal</t>
  </si>
  <si>
    <t>Series</t>
  </si>
  <si>
    <t>Kaycie Vaienzuela</t>
  </si>
  <si>
    <t>Tony</t>
  </si>
  <si>
    <t>Sam</t>
  </si>
  <si>
    <t>red text</t>
  </si>
  <si>
    <t>Abraham Clark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</si>
</sst>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0" fillId="0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6600"/>
        </patternFill>
      </fill>
    </dxf>
    <dxf>
      <fill>
        <patternFill>
          <bgColor rgb="FFFF99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FF66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5"/>
  <sheetViews>
    <sheetView tabSelected="1" zoomScaleNormal="100" workbookViewId="0">
      <selection activeCell="P14" sqref="P14"/>
    </sheetView>
  </sheetViews>
  <sheetFormatPr defaultRowHeight="12.75" x14ac:dyDescent="0.2"/>
  <cols>
    <col min="1" max="1" width="4.7109375" style="1" bestFit="1" customWidth="1"/>
    <col min="2" max="2" width="16.42578125" style="1" bestFit="1" customWidth="1"/>
    <col min="3" max="4" width="6.85546875" style="1" bestFit="1" customWidth="1"/>
    <col min="5" max="5" width="7.5703125" style="1" bestFit="1" customWidth="1"/>
    <col min="6" max="6" width="6.85546875" style="1" bestFit="1" customWidth="1"/>
    <col min="7" max="7" width="5" style="1" bestFit="1" customWidth="1"/>
    <col min="8" max="8" width="2.85546875" style="1" customWidth="1"/>
    <col min="9" max="9" width="15.85546875" style="1" bestFit="1" customWidth="1"/>
    <col min="10" max="11" width="6.85546875" style="1" bestFit="1" customWidth="1"/>
    <col min="12" max="12" width="7.5703125" style="1" bestFit="1" customWidth="1"/>
    <col min="13" max="13" width="6.85546875" style="1" bestFit="1" customWidth="1"/>
    <col min="14" max="14" width="5" style="1" bestFit="1" customWidth="1"/>
    <col min="15" max="15" width="2.85546875" style="1" customWidth="1"/>
    <col min="16" max="16" width="27.140625" style="1" customWidth="1"/>
    <col min="17" max="17" width="3.5703125" style="1" bestFit="1" customWidth="1"/>
    <col min="18" max="18" width="6.42578125" style="1" bestFit="1" customWidth="1"/>
    <col min="19" max="16384" width="9.140625" style="1"/>
  </cols>
  <sheetData>
    <row r="1" spans="1:18" x14ac:dyDescent="0.2">
      <c r="A1" s="17" t="s">
        <v>0</v>
      </c>
      <c r="B1" s="17"/>
      <c r="H1" s="2"/>
      <c r="O1" s="2"/>
      <c r="P1" s="16" t="s">
        <v>23</v>
      </c>
      <c r="Q1" s="16"/>
      <c r="R1" s="16"/>
    </row>
    <row r="2" spans="1:18" x14ac:dyDescent="0.2">
      <c r="B2" s="1" t="s">
        <v>1</v>
      </c>
      <c r="C2" s="1" t="s">
        <v>2</v>
      </c>
      <c r="D2" s="1" t="s">
        <v>3</v>
      </c>
      <c r="E2" s="1" t="s">
        <v>12</v>
      </c>
      <c r="F2" s="1" t="s">
        <v>4</v>
      </c>
      <c r="G2" s="1" t="s">
        <v>5</v>
      </c>
      <c r="H2" s="2"/>
      <c r="I2" s="1" t="s">
        <v>6</v>
      </c>
      <c r="J2" s="1" t="s">
        <v>2</v>
      </c>
      <c r="K2" s="1" t="s">
        <v>3</v>
      </c>
      <c r="L2" s="1" t="s">
        <v>12</v>
      </c>
      <c r="M2" s="1" t="s">
        <v>4</v>
      </c>
      <c r="N2" s="1" t="s">
        <v>5</v>
      </c>
      <c r="O2" s="2"/>
      <c r="P2" s="1" t="s">
        <v>8</v>
      </c>
      <c r="Q2" s="3">
        <v>2</v>
      </c>
      <c r="R2" s="1" t="s">
        <v>24</v>
      </c>
    </row>
    <row r="3" spans="1:18" x14ac:dyDescent="0.2">
      <c r="A3" s="1">
        <v>1</v>
      </c>
      <c r="B3" s="5" t="s">
        <v>115</v>
      </c>
      <c r="C3" s="1">
        <v>154</v>
      </c>
      <c r="D3" s="1">
        <v>130</v>
      </c>
      <c r="E3" s="1">
        <f>SUM(C3:D3)</f>
        <v>284</v>
      </c>
      <c r="F3" s="1">
        <v>121</v>
      </c>
      <c r="G3" s="1">
        <f>E3+F3</f>
        <v>405</v>
      </c>
      <c r="H3" s="2"/>
      <c r="I3" s="5" t="s">
        <v>122</v>
      </c>
      <c r="J3" s="1">
        <v>128</v>
      </c>
      <c r="K3" s="1">
        <v>147</v>
      </c>
      <c r="L3" s="1">
        <f>SUM(J3:K3)</f>
        <v>275</v>
      </c>
      <c r="M3" s="1">
        <v>157</v>
      </c>
      <c r="N3" s="1">
        <f>L3+M3</f>
        <v>432</v>
      </c>
      <c r="O3" s="2"/>
      <c r="P3" s="1" t="s">
        <v>9</v>
      </c>
      <c r="Q3" s="3">
        <v>2</v>
      </c>
      <c r="R3" s="1" t="s">
        <v>26</v>
      </c>
    </row>
    <row r="4" spans="1:18" x14ac:dyDescent="0.2">
      <c r="A4" s="1">
        <v>2</v>
      </c>
      <c r="B4" s="5" t="s">
        <v>116</v>
      </c>
      <c r="C4" s="1">
        <v>199</v>
      </c>
      <c r="D4" s="1">
        <v>158</v>
      </c>
      <c r="E4" s="1">
        <f t="shared" ref="E4:E12" si="0">SUM(C4:D4)</f>
        <v>357</v>
      </c>
      <c r="F4" s="1">
        <v>128</v>
      </c>
      <c r="G4" s="1">
        <f t="shared" ref="G4:G12" si="1">E4+F4</f>
        <v>485</v>
      </c>
      <c r="H4" s="2"/>
      <c r="I4" s="5" t="s">
        <v>123</v>
      </c>
      <c r="J4" s="1">
        <v>89</v>
      </c>
      <c r="K4" s="1">
        <v>86</v>
      </c>
      <c r="L4" s="1">
        <f t="shared" ref="L4:L12" si="2">SUM(J4:K4)</f>
        <v>175</v>
      </c>
      <c r="M4" s="1">
        <v>98</v>
      </c>
      <c r="N4" s="1">
        <f t="shared" ref="N4:N12" si="3">L4+M4</f>
        <v>273</v>
      </c>
      <c r="O4" s="2"/>
      <c r="P4" s="1" t="s">
        <v>10</v>
      </c>
      <c r="Q4" s="3">
        <v>3</v>
      </c>
      <c r="R4" s="1" t="s">
        <v>25</v>
      </c>
    </row>
    <row r="5" spans="1:18" x14ac:dyDescent="0.2">
      <c r="A5" s="1">
        <v>3</v>
      </c>
      <c r="B5" s="5" t="s">
        <v>117</v>
      </c>
      <c r="C5" s="1">
        <v>161</v>
      </c>
      <c r="D5" s="1">
        <v>151</v>
      </c>
      <c r="E5" s="1">
        <f t="shared" si="0"/>
        <v>312</v>
      </c>
      <c r="F5" s="1">
        <v>137</v>
      </c>
      <c r="G5" s="1">
        <f t="shared" si="1"/>
        <v>449</v>
      </c>
      <c r="H5" s="2"/>
      <c r="I5" s="5" t="s">
        <v>124</v>
      </c>
      <c r="J5" s="1">
        <v>113</v>
      </c>
      <c r="K5" s="1">
        <v>111</v>
      </c>
      <c r="L5" s="1">
        <f t="shared" si="2"/>
        <v>224</v>
      </c>
      <c r="M5" s="1">
        <v>104</v>
      </c>
      <c r="N5" s="1">
        <f t="shared" si="3"/>
        <v>328</v>
      </c>
      <c r="O5" s="2"/>
      <c r="P5" s="1" t="s">
        <v>11</v>
      </c>
      <c r="Q5" s="1">
        <v>3</v>
      </c>
      <c r="R5" s="1" t="s">
        <v>25</v>
      </c>
    </row>
    <row r="6" spans="1:18" x14ac:dyDescent="0.2">
      <c r="A6" s="1">
        <v>4</v>
      </c>
      <c r="B6" s="5" t="s">
        <v>118</v>
      </c>
      <c r="C6" s="1">
        <v>168</v>
      </c>
      <c r="D6" s="1">
        <v>140</v>
      </c>
      <c r="E6" s="1">
        <f t="shared" si="0"/>
        <v>308</v>
      </c>
      <c r="F6" s="1">
        <v>176</v>
      </c>
      <c r="G6" s="1">
        <f t="shared" si="1"/>
        <v>484</v>
      </c>
      <c r="H6" s="2"/>
      <c r="I6" s="5" t="s">
        <v>125</v>
      </c>
      <c r="J6" s="1">
        <v>122</v>
      </c>
      <c r="K6" s="1">
        <v>108</v>
      </c>
      <c r="L6" s="1">
        <f t="shared" si="2"/>
        <v>230</v>
      </c>
      <c r="M6" s="1">
        <v>141</v>
      </c>
      <c r="N6" s="1">
        <f t="shared" si="3"/>
        <v>371</v>
      </c>
      <c r="O6" s="2"/>
      <c r="P6" s="16" t="s">
        <v>114</v>
      </c>
      <c r="Q6" s="16"/>
      <c r="R6" s="16"/>
    </row>
    <row r="7" spans="1:18" x14ac:dyDescent="0.2">
      <c r="A7" s="1">
        <v>5</v>
      </c>
      <c r="B7" s="5" t="s">
        <v>119</v>
      </c>
      <c r="C7" s="1">
        <v>192</v>
      </c>
      <c r="D7" s="1">
        <v>204</v>
      </c>
      <c r="E7" s="1">
        <f t="shared" si="0"/>
        <v>396</v>
      </c>
      <c r="F7" s="1">
        <v>195</v>
      </c>
      <c r="G7" s="1">
        <f t="shared" si="1"/>
        <v>591</v>
      </c>
      <c r="H7" s="2"/>
      <c r="I7" s="5" t="s">
        <v>126</v>
      </c>
      <c r="J7" s="1">
        <v>201</v>
      </c>
      <c r="K7" s="1">
        <v>125</v>
      </c>
      <c r="L7" s="1">
        <f t="shared" si="2"/>
        <v>326</v>
      </c>
      <c r="M7" s="1">
        <v>179</v>
      </c>
      <c r="N7" s="1">
        <f t="shared" si="3"/>
        <v>505</v>
      </c>
      <c r="O7" s="2"/>
      <c r="P7" s="1" t="s">
        <v>21</v>
      </c>
      <c r="Q7" s="1">
        <v>2</v>
      </c>
      <c r="R7" s="1" t="s">
        <v>27</v>
      </c>
    </row>
    <row r="8" spans="1:18" x14ac:dyDescent="0.2">
      <c r="A8" s="1">
        <v>6</v>
      </c>
      <c r="B8" s="5" t="s">
        <v>120</v>
      </c>
      <c r="E8" s="1">
        <f t="shared" si="0"/>
        <v>0</v>
      </c>
      <c r="G8" s="1">
        <f t="shared" si="1"/>
        <v>0</v>
      </c>
      <c r="H8" s="2"/>
      <c r="I8" s="5" t="s">
        <v>127</v>
      </c>
      <c r="L8" s="1">
        <f t="shared" si="2"/>
        <v>0</v>
      </c>
      <c r="N8" s="1">
        <f t="shared" si="3"/>
        <v>0</v>
      </c>
      <c r="O8" s="2"/>
      <c r="P8" s="1" t="s">
        <v>22</v>
      </c>
      <c r="Q8" s="1">
        <v>2</v>
      </c>
      <c r="R8" s="1" t="s">
        <v>28</v>
      </c>
    </row>
    <row r="9" spans="1:18" x14ac:dyDescent="0.2">
      <c r="A9" s="1">
        <v>7</v>
      </c>
      <c r="B9" s="5" t="s">
        <v>121</v>
      </c>
      <c r="E9" s="1">
        <f t="shared" si="0"/>
        <v>0</v>
      </c>
      <c r="G9" s="1">
        <f t="shared" si="1"/>
        <v>0</v>
      </c>
      <c r="H9" s="2"/>
      <c r="I9" s="4"/>
      <c r="L9" s="1">
        <f t="shared" si="2"/>
        <v>0</v>
      </c>
      <c r="N9" s="1">
        <f t="shared" si="3"/>
        <v>0</v>
      </c>
      <c r="O9" s="2"/>
    </row>
    <row r="10" spans="1:18" ht="14.25" customHeight="1" x14ac:dyDescent="0.2">
      <c r="A10" s="1">
        <v>8</v>
      </c>
      <c r="B10" s="4"/>
      <c r="E10" s="1">
        <f t="shared" si="0"/>
        <v>0</v>
      </c>
      <c r="G10" s="1">
        <f t="shared" si="1"/>
        <v>0</v>
      </c>
      <c r="H10" s="2"/>
      <c r="I10" s="4"/>
      <c r="L10" s="1">
        <f t="shared" si="2"/>
        <v>0</v>
      </c>
      <c r="N10" s="1">
        <f t="shared" si="3"/>
        <v>0</v>
      </c>
      <c r="O10" s="2"/>
      <c r="P10" s="3" t="s">
        <v>159</v>
      </c>
      <c r="Q10" s="13"/>
      <c r="R10" s="14" t="s">
        <v>166</v>
      </c>
    </row>
    <row r="11" spans="1:18" x14ac:dyDescent="0.2">
      <c r="A11" s="1">
        <v>9</v>
      </c>
      <c r="B11" s="4"/>
      <c r="E11" s="1">
        <f t="shared" si="0"/>
        <v>0</v>
      </c>
      <c r="G11" s="1">
        <f t="shared" si="1"/>
        <v>0</v>
      </c>
      <c r="H11" s="2"/>
      <c r="I11" s="4"/>
      <c r="L11" s="1">
        <f t="shared" si="2"/>
        <v>0</v>
      </c>
      <c r="N11" s="1">
        <f t="shared" si="3"/>
        <v>0</v>
      </c>
      <c r="O11" s="2"/>
    </row>
    <row r="12" spans="1:18" x14ac:dyDescent="0.2">
      <c r="A12" s="1">
        <v>10</v>
      </c>
      <c r="B12" s="4"/>
      <c r="E12" s="1">
        <f t="shared" si="0"/>
        <v>0</v>
      </c>
      <c r="G12" s="1">
        <f t="shared" si="1"/>
        <v>0</v>
      </c>
      <c r="H12" s="2"/>
      <c r="I12" s="4"/>
      <c r="L12" s="1">
        <f t="shared" si="2"/>
        <v>0</v>
      </c>
      <c r="N12" s="1">
        <f t="shared" si="3"/>
        <v>0</v>
      </c>
      <c r="O12" s="2"/>
    </row>
    <row r="13" spans="1:18" s="4" customFormat="1" x14ac:dyDescent="0.2">
      <c r="A13" s="4" t="s">
        <v>13</v>
      </c>
      <c r="C13" s="4">
        <f>SUM(C3:C12)</f>
        <v>874</v>
      </c>
      <c r="D13" s="4">
        <f t="shared" ref="D13" si="4">SUM(D3:D12)</f>
        <v>783</v>
      </c>
      <c r="E13" s="4">
        <f>SUM(E3:E12)</f>
        <v>1657</v>
      </c>
      <c r="F13" s="4">
        <f>SUM(F3:F12)</f>
        <v>757</v>
      </c>
      <c r="G13" s="4">
        <f>SUM(G3:G12)</f>
        <v>2414</v>
      </c>
      <c r="H13" s="2"/>
      <c r="J13" s="4">
        <f t="shared" ref="J13" si="5">SUM(J3:J12)</f>
        <v>653</v>
      </c>
      <c r="K13" s="4">
        <f t="shared" ref="K13" si="6">SUM(K3:K12)</f>
        <v>577</v>
      </c>
      <c r="L13" s="4">
        <f>SUM(L3:L12)</f>
        <v>1230</v>
      </c>
      <c r="M13" s="4">
        <f>SUM(M3:M12)</f>
        <v>679</v>
      </c>
      <c r="N13" s="4">
        <f>SUM(N3:N12)</f>
        <v>1909</v>
      </c>
      <c r="O13" s="2"/>
      <c r="P13" s="1"/>
      <c r="Q13" s="1"/>
      <c r="R13" s="1"/>
    </row>
    <row r="14" spans="1:18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8" x14ac:dyDescent="0.2">
      <c r="A15" s="17" t="s">
        <v>7</v>
      </c>
      <c r="B15" s="17"/>
      <c r="H15" s="2"/>
      <c r="O15" s="2"/>
    </row>
    <row r="16" spans="1:18" x14ac:dyDescent="0.2">
      <c r="B16" s="1" t="s">
        <v>1</v>
      </c>
      <c r="C16" s="1" t="s">
        <v>2</v>
      </c>
      <c r="D16" s="1" t="s">
        <v>3</v>
      </c>
      <c r="E16" s="1" t="s">
        <v>12</v>
      </c>
      <c r="F16" s="1" t="s">
        <v>4</v>
      </c>
      <c r="G16" s="1" t="s">
        <v>5</v>
      </c>
      <c r="H16" s="2"/>
      <c r="I16" s="1" t="s">
        <v>6</v>
      </c>
      <c r="J16" s="1" t="s">
        <v>2</v>
      </c>
      <c r="K16" s="1" t="s">
        <v>3</v>
      </c>
      <c r="L16" s="1" t="s">
        <v>12</v>
      </c>
      <c r="M16" s="1" t="s">
        <v>4</v>
      </c>
      <c r="N16" s="1" t="s">
        <v>5</v>
      </c>
      <c r="O16" s="2"/>
    </row>
    <row r="17" spans="1:18" x14ac:dyDescent="0.2">
      <c r="A17" s="1">
        <v>1</v>
      </c>
      <c r="B17" s="5" t="s">
        <v>79</v>
      </c>
      <c r="C17" s="1">
        <v>214</v>
      </c>
      <c r="D17" s="1">
        <v>227</v>
      </c>
      <c r="E17" s="1">
        <f>SUM(C17:D17)</f>
        <v>441</v>
      </c>
      <c r="F17" s="1">
        <v>185</v>
      </c>
      <c r="G17" s="1">
        <f>E17+F17</f>
        <v>626</v>
      </c>
      <c r="H17" s="2"/>
      <c r="I17" s="5" t="s">
        <v>107</v>
      </c>
      <c r="J17" s="1">
        <v>125</v>
      </c>
      <c r="K17" s="1">
        <v>139</v>
      </c>
      <c r="L17" s="1">
        <f>SUM(J17:K17)</f>
        <v>264</v>
      </c>
      <c r="M17" s="1">
        <v>141</v>
      </c>
      <c r="N17" s="1">
        <f>L17+M17</f>
        <v>405</v>
      </c>
      <c r="O17" s="2"/>
    </row>
    <row r="18" spans="1:18" x14ac:dyDescent="0.2">
      <c r="A18" s="1">
        <v>2</v>
      </c>
      <c r="B18" s="5" t="s">
        <v>80</v>
      </c>
      <c r="C18" s="1">
        <v>170</v>
      </c>
      <c r="D18" s="1">
        <v>198</v>
      </c>
      <c r="E18" s="1">
        <f t="shared" ref="E18:E26" si="7">SUM(C18:D18)</f>
        <v>368</v>
      </c>
      <c r="F18" s="1">
        <v>215</v>
      </c>
      <c r="G18" s="1">
        <f t="shared" ref="G18:G26" si="8">E18+F18</f>
        <v>583</v>
      </c>
      <c r="H18" s="2"/>
      <c r="I18" s="5" t="s">
        <v>108</v>
      </c>
      <c r="J18" s="1">
        <v>134</v>
      </c>
      <c r="K18" s="1">
        <v>123</v>
      </c>
      <c r="L18" s="1">
        <f t="shared" ref="L18:L26" si="9">SUM(J18:K18)</f>
        <v>257</v>
      </c>
      <c r="M18" s="1">
        <v>164</v>
      </c>
      <c r="N18" s="1">
        <f t="shared" ref="N18:N26" si="10">L18+M18</f>
        <v>421</v>
      </c>
      <c r="O18" s="2"/>
    </row>
    <row r="19" spans="1:18" x14ac:dyDescent="0.2">
      <c r="A19" s="1">
        <v>3</v>
      </c>
      <c r="B19" s="5" t="s">
        <v>81</v>
      </c>
      <c r="C19" s="1">
        <v>167</v>
      </c>
      <c r="D19" s="1">
        <v>224</v>
      </c>
      <c r="E19" s="1">
        <f t="shared" si="7"/>
        <v>391</v>
      </c>
      <c r="F19" s="1">
        <v>137</v>
      </c>
      <c r="G19" s="1">
        <f t="shared" si="8"/>
        <v>528</v>
      </c>
      <c r="H19" s="2"/>
      <c r="I19" s="5" t="s">
        <v>109</v>
      </c>
      <c r="J19" s="1">
        <v>125</v>
      </c>
      <c r="K19" s="1">
        <v>154</v>
      </c>
      <c r="L19" s="1">
        <f t="shared" si="9"/>
        <v>279</v>
      </c>
      <c r="M19" s="1">
        <v>138</v>
      </c>
      <c r="N19" s="1">
        <f t="shared" si="10"/>
        <v>417</v>
      </c>
      <c r="O19" s="2"/>
    </row>
    <row r="20" spans="1:18" x14ac:dyDescent="0.2">
      <c r="A20" s="1">
        <v>4</v>
      </c>
      <c r="B20" s="5" t="s">
        <v>82</v>
      </c>
      <c r="C20" s="1">
        <v>225</v>
      </c>
      <c r="D20" s="1">
        <v>191</v>
      </c>
      <c r="E20" s="1">
        <f t="shared" si="7"/>
        <v>416</v>
      </c>
      <c r="F20" s="1">
        <v>218</v>
      </c>
      <c r="G20" s="1">
        <f t="shared" si="8"/>
        <v>634</v>
      </c>
      <c r="H20" s="2"/>
      <c r="I20" s="5" t="s">
        <v>110</v>
      </c>
      <c r="J20" s="1">
        <v>151</v>
      </c>
      <c r="K20" s="1">
        <v>127</v>
      </c>
      <c r="L20" s="1">
        <f t="shared" si="9"/>
        <v>278</v>
      </c>
      <c r="M20" s="1">
        <v>145</v>
      </c>
      <c r="N20" s="1">
        <f t="shared" si="10"/>
        <v>423</v>
      </c>
      <c r="O20" s="2"/>
    </row>
    <row r="21" spans="1:18" x14ac:dyDescent="0.2">
      <c r="A21" s="1">
        <v>5</v>
      </c>
      <c r="B21" s="5" t="s">
        <v>83</v>
      </c>
      <c r="C21" s="1">
        <v>222</v>
      </c>
      <c r="D21" s="1">
        <v>184</v>
      </c>
      <c r="E21" s="1">
        <f t="shared" si="7"/>
        <v>406</v>
      </c>
      <c r="F21" s="1">
        <v>226</v>
      </c>
      <c r="G21" s="1">
        <f t="shared" si="8"/>
        <v>632</v>
      </c>
      <c r="H21" s="2"/>
      <c r="I21" s="5" t="s">
        <v>111</v>
      </c>
      <c r="J21" s="1">
        <v>198</v>
      </c>
      <c r="K21" s="1">
        <v>235</v>
      </c>
      <c r="L21" s="1">
        <f t="shared" si="9"/>
        <v>433</v>
      </c>
      <c r="M21" s="1">
        <v>224</v>
      </c>
      <c r="N21" s="1">
        <f t="shared" si="10"/>
        <v>657</v>
      </c>
      <c r="O21" s="2"/>
    </row>
    <row r="22" spans="1:18" x14ac:dyDescent="0.2">
      <c r="A22" s="1">
        <v>6</v>
      </c>
      <c r="B22" s="5" t="s">
        <v>84</v>
      </c>
      <c r="E22" s="1">
        <f t="shared" si="7"/>
        <v>0</v>
      </c>
      <c r="G22" s="1">
        <f t="shared" si="8"/>
        <v>0</v>
      </c>
      <c r="H22" s="2"/>
      <c r="I22" s="5" t="s">
        <v>112</v>
      </c>
      <c r="L22" s="1">
        <f t="shared" si="9"/>
        <v>0</v>
      </c>
      <c r="N22" s="1">
        <f t="shared" si="10"/>
        <v>0</v>
      </c>
      <c r="O22" s="2"/>
      <c r="P22" s="4"/>
      <c r="Q22" s="4"/>
    </row>
    <row r="23" spans="1:18" x14ac:dyDescent="0.2">
      <c r="A23" s="1">
        <v>7</v>
      </c>
      <c r="B23" s="5" t="s">
        <v>85</v>
      </c>
      <c r="E23" s="1">
        <f t="shared" si="7"/>
        <v>0</v>
      </c>
      <c r="G23" s="1">
        <f t="shared" si="8"/>
        <v>0</v>
      </c>
      <c r="H23" s="2"/>
      <c r="I23" s="5" t="s">
        <v>113</v>
      </c>
      <c r="L23" s="1">
        <f t="shared" si="9"/>
        <v>0</v>
      </c>
      <c r="N23" s="1">
        <f t="shared" si="10"/>
        <v>0</v>
      </c>
      <c r="O23" s="2"/>
    </row>
    <row r="24" spans="1:18" x14ac:dyDescent="0.2">
      <c r="A24" s="1">
        <v>8</v>
      </c>
      <c r="B24" s="5" t="s">
        <v>86</v>
      </c>
      <c r="E24" s="1">
        <f t="shared" si="7"/>
        <v>0</v>
      </c>
      <c r="G24" s="1">
        <f t="shared" si="8"/>
        <v>0</v>
      </c>
      <c r="H24" s="2"/>
      <c r="I24" s="4"/>
      <c r="L24" s="1">
        <f t="shared" si="9"/>
        <v>0</v>
      </c>
      <c r="N24" s="1">
        <f t="shared" si="10"/>
        <v>0</v>
      </c>
      <c r="O24" s="2"/>
      <c r="R24" s="4"/>
    </row>
    <row r="25" spans="1:18" x14ac:dyDescent="0.2">
      <c r="A25" s="1">
        <v>9</v>
      </c>
      <c r="B25" s="4"/>
      <c r="E25" s="1">
        <f t="shared" si="7"/>
        <v>0</v>
      </c>
      <c r="G25" s="1">
        <f t="shared" si="8"/>
        <v>0</v>
      </c>
      <c r="H25" s="2"/>
      <c r="I25" s="4"/>
      <c r="L25" s="1">
        <f t="shared" si="9"/>
        <v>0</v>
      </c>
      <c r="N25" s="1">
        <f t="shared" si="10"/>
        <v>0</v>
      </c>
      <c r="O25" s="2"/>
    </row>
    <row r="26" spans="1:18" x14ac:dyDescent="0.2">
      <c r="A26" s="1">
        <v>10</v>
      </c>
      <c r="B26" s="4"/>
      <c r="E26" s="1">
        <f t="shared" si="7"/>
        <v>0</v>
      </c>
      <c r="G26" s="1">
        <f t="shared" si="8"/>
        <v>0</v>
      </c>
      <c r="H26" s="2"/>
      <c r="I26" s="4"/>
      <c r="L26" s="1">
        <f t="shared" si="9"/>
        <v>0</v>
      </c>
      <c r="N26" s="1">
        <f t="shared" si="10"/>
        <v>0</v>
      </c>
      <c r="O26" s="2"/>
    </row>
    <row r="27" spans="1:18" s="4" customFormat="1" x14ac:dyDescent="0.2">
      <c r="A27" s="4" t="s">
        <v>13</v>
      </c>
      <c r="C27" s="4">
        <f t="shared" ref="C27" si="11">SUM(C17:C26)</f>
        <v>998</v>
      </c>
      <c r="D27" s="4">
        <f t="shared" ref="D27" si="12">SUM(D17:D26)</f>
        <v>1024</v>
      </c>
      <c r="E27" s="4">
        <f>SUM(E17:E26)</f>
        <v>2022</v>
      </c>
      <c r="F27" s="4">
        <f>SUM(F17:F26)</f>
        <v>981</v>
      </c>
      <c r="G27" s="4">
        <f>SUM(G17:G26)</f>
        <v>3003</v>
      </c>
      <c r="H27" s="2"/>
      <c r="J27" s="4">
        <f t="shared" ref="J27" si="13">SUM(J17:J26)</f>
        <v>733</v>
      </c>
      <c r="K27" s="4">
        <f t="shared" ref="K27" si="14">SUM(K17:K26)</f>
        <v>778</v>
      </c>
      <c r="L27" s="4">
        <f>SUM(L17:L26)</f>
        <v>1511</v>
      </c>
      <c r="M27" s="4">
        <f>SUM(M17:M26)</f>
        <v>812</v>
      </c>
      <c r="N27" s="4">
        <f>SUM(N17:N26)</f>
        <v>2323</v>
      </c>
      <c r="O27" s="2"/>
      <c r="P27" s="1"/>
      <c r="Q27" s="1"/>
      <c r="R27" s="1"/>
    </row>
    <row r="28" spans="1:18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8" x14ac:dyDescent="0.2">
      <c r="A29" s="17" t="s">
        <v>14</v>
      </c>
      <c r="B29" s="17"/>
      <c r="H29" s="2"/>
      <c r="O29" s="2"/>
    </row>
    <row r="30" spans="1:18" x14ac:dyDescent="0.2">
      <c r="B30" s="1" t="s">
        <v>1</v>
      </c>
      <c r="C30" s="1" t="s">
        <v>2</v>
      </c>
      <c r="D30" s="1" t="s">
        <v>3</v>
      </c>
      <c r="E30" s="1" t="s">
        <v>12</v>
      </c>
      <c r="F30" s="1" t="s">
        <v>4</v>
      </c>
      <c r="G30" s="1" t="s">
        <v>5</v>
      </c>
      <c r="H30" s="2"/>
      <c r="I30" s="1" t="s">
        <v>6</v>
      </c>
      <c r="J30" s="1" t="s">
        <v>2</v>
      </c>
      <c r="K30" s="1" t="s">
        <v>3</v>
      </c>
      <c r="L30" s="1" t="s">
        <v>12</v>
      </c>
      <c r="M30" s="1" t="s">
        <v>4</v>
      </c>
      <c r="N30" s="1" t="s">
        <v>5</v>
      </c>
      <c r="O30" s="2"/>
    </row>
    <row r="31" spans="1:18" x14ac:dyDescent="0.2">
      <c r="A31" s="1">
        <v>1</v>
      </c>
      <c r="B31" s="1" t="s">
        <v>128</v>
      </c>
      <c r="C31" s="1">
        <v>211</v>
      </c>
      <c r="D31" s="1">
        <v>227</v>
      </c>
      <c r="E31" s="1">
        <f>SUM(C31:D31)</f>
        <v>438</v>
      </c>
      <c r="F31" s="1">
        <v>243</v>
      </c>
      <c r="G31" s="1">
        <f>E31+F31</f>
        <v>681</v>
      </c>
      <c r="H31" s="2"/>
      <c r="I31" s="1" t="s">
        <v>143</v>
      </c>
      <c r="J31" s="1">
        <v>177</v>
      </c>
      <c r="K31" s="1">
        <v>137</v>
      </c>
      <c r="L31" s="1">
        <f>SUM(J31:K31)</f>
        <v>314</v>
      </c>
      <c r="M31" s="1">
        <v>136</v>
      </c>
      <c r="N31" s="1">
        <f>L31+M31</f>
        <v>450</v>
      </c>
      <c r="O31" s="2"/>
    </row>
    <row r="32" spans="1:18" x14ac:dyDescent="0.2">
      <c r="A32" s="1">
        <v>2</v>
      </c>
      <c r="B32" s="1" t="s">
        <v>129</v>
      </c>
      <c r="C32" s="1">
        <v>171</v>
      </c>
      <c r="D32" s="1">
        <v>206</v>
      </c>
      <c r="E32" s="1">
        <f t="shared" ref="E32:E40" si="15">SUM(C32:D32)</f>
        <v>377</v>
      </c>
      <c r="F32" s="1">
        <v>197</v>
      </c>
      <c r="G32" s="1">
        <f t="shared" ref="G32:G40" si="16">E32+F32</f>
        <v>574</v>
      </c>
      <c r="H32" s="2"/>
      <c r="I32" s="1" t="s">
        <v>144</v>
      </c>
      <c r="J32" s="1">
        <v>162</v>
      </c>
      <c r="K32" s="1">
        <v>159</v>
      </c>
      <c r="L32" s="1">
        <f t="shared" ref="L32:L40" si="17">SUM(J32:K32)</f>
        <v>321</v>
      </c>
      <c r="M32" s="1">
        <v>131</v>
      </c>
      <c r="N32" s="1">
        <f t="shared" ref="N32:N40" si="18">L32+M32</f>
        <v>452</v>
      </c>
      <c r="O32" s="2"/>
    </row>
    <row r="33" spans="1:18" x14ac:dyDescent="0.2">
      <c r="A33" s="1">
        <v>3</v>
      </c>
      <c r="B33" s="1" t="s">
        <v>130</v>
      </c>
      <c r="C33" s="1">
        <v>186</v>
      </c>
      <c r="D33" s="1">
        <v>160</v>
      </c>
      <c r="E33" s="1">
        <f t="shared" si="15"/>
        <v>346</v>
      </c>
      <c r="F33" s="1">
        <v>191</v>
      </c>
      <c r="G33" s="1">
        <f t="shared" si="16"/>
        <v>537</v>
      </c>
      <c r="H33" s="2"/>
      <c r="I33" s="1" t="s">
        <v>145</v>
      </c>
      <c r="J33" s="1">
        <v>138</v>
      </c>
      <c r="K33" s="1">
        <v>136</v>
      </c>
      <c r="L33" s="1">
        <f t="shared" si="17"/>
        <v>274</v>
      </c>
      <c r="M33" s="1">
        <v>145</v>
      </c>
      <c r="N33" s="1">
        <f t="shared" si="18"/>
        <v>419</v>
      </c>
      <c r="O33" s="2"/>
    </row>
    <row r="34" spans="1:18" x14ac:dyDescent="0.2">
      <c r="A34" s="1">
        <v>4</v>
      </c>
      <c r="B34" s="1" t="s">
        <v>131</v>
      </c>
      <c r="C34" s="1">
        <v>192</v>
      </c>
      <c r="D34" s="1">
        <v>215</v>
      </c>
      <c r="E34" s="1">
        <f t="shared" si="15"/>
        <v>407</v>
      </c>
      <c r="F34" s="1">
        <v>169</v>
      </c>
      <c r="G34" s="1">
        <f t="shared" si="16"/>
        <v>576</v>
      </c>
      <c r="H34" s="2"/>
      <c r="I34" s="1" t="s">
        <v>146</v>
      </c>
      <c r="J34" s="1">
        <v>202</v>
      </c>
      <c r="K34" s="1">
        <v>166</v>
      </c>
      <c r="L34" s="1">
        <f t="shared" si="17"/>
        <v>368</v>
      </c>
      <c r="M34" s="1">
        <v>120</v>
      </c>
      <c r="N34" s="1">
        <f t="shared" si="18"/>
        <v>488</v>
      </c>
      <c r="O34" s="2"/>
    </row>
    <row r="35" spans="1:18" x14ac:dyDescent="0.2">
      <c r="A35" s="1">
        <v>5</v>
      </c>
      <c r="B35" s="1" t="s">
        <v>132</v>
      </c>
      <c r="C35" s="1">
        <v>208</v>
      </c>
      <c r="D35" s="1">
        <v>212</v>
      </c>
      <c r="E35" s="1">
        <f t="shared" si="15"/>
        <v>420</v>
      </c>
      <c r="F35" s="1">
        <v>202</v>
      </c>
      <c r="G35" s="1">
        <f t="shared" si="16"/>
        <v>622</v>
      </c>
      <c r="H35" s="2"/>
      <c r="I35" s="1" t="s">
        <v>147</v>
      </c>
      <c r="J35" s="1">
        <v>122</v>
      </c>
      <c r="K35" s="1">
        <v>169</v>
      </c>
      <c r="L35" s="1">
        <f t="shared" si="17"/>
        <v>291</v>
      </c>
      <c r="M35" s="1">
        <v>222</v>
      </c>
      <c r="N35" s="1">
        <f t="shared" si="18"/>
        <v>513</v>
      </c>
      <c r="O35" s="2"/>
    </row>
    <row r="36" spans="1:18" x14ac:dyDescent="0.2">
      <c r="A36" s="1">
        <v>6</v>
      </c>
      <c r="E36" s="1">
        <f t="shared" si="15"/>
        <v>0</v>
      </c>
      <c r="G36" s="1">
        <f t="shared" si="16"/>
        <v>0</v>
      </c>
      <c r="H36" s="2"/>
      <c r="I36" s="1" t="s">
        <v>148</v>
      </c>
      <c r="L36" s="1">
        <f t="shared" si="17"/>
        <v>0</v>
      </c>
      <c r="N36" s="1">
        <f t="shared" si="18"/>
        <v>0</v>
      </c>
      <c r="O36" s="2"/>
      <c r="P36" s="4"/>
      <c r="Q36" s="4"/>
    </row>
    <row r="37" spans="1:18" x14ac:dyDescent="0.2">
      <c r="A37" s="1">
        <v>7</v>
      </c>
      <c r="B37" s="4"/>
      <c r="E37" s="1">
        <f t="shared" si="15"/>
        <v>0</v>
      </c>
      <c r="G37" s="1">
        <f t="shared" si="16"/>
        <v>0</v>
      </c>
      <c r="H37" s="2"/>
      <c r="L37" s="1">
        <f t="shared" si="17"/>
        <v>0</v>
      </c>
      <c r="N37" s="1">
        <f t="shared" si="18"/>
        <v>0</v>
      </c>
      <c r="O37" s="2"/>
    </row>
    <row r="38" spans="1:18" x14ac:dyDescent="0.2">
      <c r="A38" s="1">
        <v>8</v>
      </c>
      <c r="B38" s="4"/>
      <c r="E38" s="1">
        <f t="shared" si="15"/>
        <v>0</v>
      </c>
      <c r="G38" s="1">
        <f t="shared" si="16"/>
        <v>0</v>
      </c>
      <c r="H38" s="2"/>
      <c r="L38" s="1">
        <f t="shared" si="17"/>
        <v>0</v>
      </c>
      <c r="N38" s="1">
        <f t="shared" si="18"/>
        <v>0</v>
      </c>
      <c r="O38" s="2"/>
      <c r="R38" s="4"/>
    </row>
    <row r="39" spans="1:18" x14ac:dyDescent="0.2">
      <c r="A39" s="1">
        <v>9</v>
      </c>
      <c r="B39" s="4"/>
      <c r="E39" s="1">
        <f t="shared" si="15"/>
        <v>0</v>
      </c>
      <c r="G39" s="1">
        <f t="shared" si="16"/>
        <v>0</v>
      </c>
      <c r="H39" s="2"/>
      <c r="L39" s="1">
        <f t="shared" si="17"/>
        <v>0</v>
      </c>
      <c r="N39" s="1">
        <f t="shared" si="18"/>
        <v>0</v>
      </c>
      <c r="O39" s="2"/>
    </row>
    <row r="40" spans="1:18" x14ac:dyDescent="0.2">
      <c r="A40" s="1">
        <v>10</v>
      </c>
      <c r="B40" s="4"/>
      <c r="E40" s="1">
        <f t="shared" si="15"/>
        <v>0</v>
      </c>
      <c r="G40" s="1">
        <f t="shared" si="16"/>
        <v>0</v>
      </c>
      <c r="H40" s="2"/>
      <c r="I40" s="4"/>
      <c r="L40" s="1">
        <f t="shared" si="17"/>
        <v>0</v>
      </c>
      <c r="N40" s="1">
        <f t="shared" si="18"/>
        <v>0</v>
      </c>
      <c r="O40" s="2"/>
    </row>
    <row r="41" spans="1:18" s="4" customFormat="1" x14ac:dyDescent="0.2">
      <c r="A41" s="4" t="s">
        <v>13</v>
      </c>
      <c r="C41" s="4">
        <f t="shared" ref="C41" si="19">SUM(C31:C40)</f>
        <v>968</v>
      </c>
      <c r="D41" s="4">
        <f t="shared" ref="D41" si="20">SUM(D31:D40)</f>
        <v>1020</v>
      </c>
      <c r="E41" s="4">
        <f>SUM(E31:E40)</f>
        <v>1988</v>
      </c>
      <c r="F41" s="4">
        <f>SUM(F31:F40)</f>
        <v>1002</v>
      </c>
      <c r="G41" s="4">
        <f>SUM(G31:G40)</f>
        <v>2990</v>
      </c>
      <c r="H41" s="2"/>
      <c r="J41" s="4">
        <f t="shared" ref="J41" si="21">SUM(J31:J40)</f>
        <v>801</v>
      </c>
      <c r="K41" s="4">
        <f t="shared" ref="K41" si="22">SUM(K31:K40)</f>
        <v>767</v>
      </c>
      <c r="L41" s="4">
        <f>SUM(L31:L40)</f>
        <v>1568</v>
      </c>
      <c r="M41" s="4">
        <f>SUM(M31:M40)</f>
        <v>754</v>
      </c>
      <c r="N41" s="4">
        <f>SUM(N31:N40)</f>
        <v>2322</v>
      </c>
      <c r="O41" s="2"/>
      <c r="P41" s="1"/>
      <c r="Q41" s="1"/>
      <c r="R41" s="1"/>
    </row>
    <row r="42" spans="1:18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8" x14ac:dyDescent="0.2">
      <c r="A43" s="17" t="s">
        <v>15</v>
      </c>
      <c r="B43" s="17"/>
      <c r="H43" s="2"/>
      <c r="O43" s="2"/>
    </row>
    <row r="44" spans="1:18" x14ac:dyDescent="0.2">
      <c r="B44" s="1" t="s">
        <v>1</v>
      </c>
      <c r="C44" s="1" t="s">
        <v>2</v>
      </c>
      <c r="D44" s="1" t="s">
        <v>3</v>
      </c>
      <c r="E44" s="1" t="s">
        <v>12</v>
      </c>
      <c r="F44" s="1" t="s">
        <v>4</v>
      </c>
      <c r="G44" s="1" t="s">
        <v>5</v>
      </c>
      <c r="H44" s="2"/>
      <c r="I44" s="1" t="s">
        <v>6</v>
      </c>
      <c r="J44" s="1" t="s">
        <v>2</v>
      </c>
      <c r="K44" s="1" t="s">
        <v>3</v>
      </c>
      <c r="L44" s="1" t="s">
        <v>12</v>
      </c>
      <c r="M44" s="1" t="s">
        <v>4</v>
      </c>
      <c r="N44" s="1" t="s">
        <v>5</v>
      </c>
      <c r="O44" s="2"/>
    </row>
    <row r="45" spans="1:18" x14ac:dyDescent="0.2">
      <c r="A45" s="1">
        <v>1</v>
      </c>
      <c r="B45" s="5" t="s">
        <v>44</v>
      </c>
      <c r="C45" s="1">
        <v>231</v>
      </c>
      <c r="D45" s="1">
        <v>232</v>
      </c>
      <c r="E45" s="1">
        <f>SUM(C45:D45)</f>
        <v>463</v>
      </c>
      <c r="F45" s="1">
        <v>200</v>
      </c>
      <c r="G45" s="1">
        <f>E45+F45</f>
        <v>663</v>
      </c>
      <c r="H45" s="2"/>
      <c r="I45" s="5" t="s">
        <v>38</v>
      </c>
      <c r="J45" s="1">
        <v>198</v>
      </c>
      <c r="K45" s="1">
        <v>133</v>
      </c>
      <c r="L45" s="1">
        <f>SUM(J45:K45)</f>
        <v>331</v>
      </c>
      <c r="M45" s="1">
        <v>130</v>
      </c>
      <c r="N45" s="1">
        <f>L45+M45</f>
        <v>461</v>
      </c>
      <c r="O45" s="2"/>
    </row>
    <row r="46" spans="1:18" x14ac:dyDescent="0.2">
      <c r="A46" s="1">
        <v>2</v>
      </c>
      <c r="B46" s="5" t="s">
        <v>45</v>
      </c>
      <c r="C46" s="1">
        <v>168</v>
      </c>
      <c r="D46" s="1">
        <v>157</v>
      </c>
      <c r="E46" s="1">
        <f t="shared" ref="E46:E54" si="23">SUM(C46:D46)</f>
        <v>325</v>
      </c>
      <c r="F46" s="1">
        <v>223</v>
      </c>
      <c r="G46" s="1">
        <f t="shared" ref="G46:G54" si="24">E46+F46</f>
        <v>548</v>
      </c>
      <c r="H46" s="2"/>
      <c r="I46" s="5" t="s">
        <v>39</v>
      </c>
      <c r="J46" s="1">
        <v>127</v>
      </c>
      <c r="K46" s="1">
        <v>129</v>
      </c>
      <c r="L46" s="1">
        <f t="shared" ref="L46:L54" si="25">SUM(J46:K46)</f>
        <v>256</v>
      </c>
      <c r="M46" s="1">
        <v>115</v>
      </c>
      <c r="N46" s="1">
        <f t="shared" ref="N46:N54" si="26">L46+M46</f>
        <v>371</v>
      </c>
      <c r="O46" s="2"/>
    </row>
    <row r="47" spans="1:18" x14ac:dyDescent="0.2">
      <c r="A47" s="1">
        <v>3</v>
      </c>
      <c r="B47" s="5" t="s">
        <v>46</v>
      </c>
      <c r="C47" s="1">
        <v>253</v>
      </c>
      <c r="D47" s="1">
        <v>172</v>
      </c>
      <c r="E47" s="1">
        <f t="shared" si="23"/>
        <v>425</v>
      </c>
      <c r="F47" s="1">
        <v>236</v>
      </c>
      <c r="G47" s="1">
        <f t="shared" si="24"/>
        <v>661</v>
      </c>
      <c r="H47" s="2"/>
      <c r="I47" s="5" t="s">
        <v>40</v>
      </c>
      <c r="J47" s="1">
        <v>123</v>
      </c>
      <c r="K47" s="1">
        <v>102</v>
      </c>
      <c r="L47" s="1">
        <f t="shared" si="25"/>
        <v>225</v>
      </c>
      <c r="M47" s="1">
        <v>129</v>
      </c>
      <c r="N47" s="1">
        <f t="shared" si="26"/>
        <v>354</v>
      </c>
      <c r="O47" s="2"/>
    </row>
    <row r="48" spans="1:18" x14ac:dyDescent="0.2">
      <c r="A48" s="1">
        <v>4</v>
      </c>
      <c r="B48" s="5" t="s">
        <v>47</v>
      </c>
      <c r="C48" s="1">
        <v>166</v>
      </c>
      <c r="D48" s="10">
        <v>117</v>
      </c>
      <c r="E48" s="1">
        <f t="shared" si="23"/>
        <v>283</v>
      </c>
      <c r="F48" s="1">
        <v>193</v>
      </c>
      <c r="G48" s="1">
        <f t="shared" si="24"/>
        <v>476</v>
      </c>
      <c r="H48" s="2"/>
      <c r="I48" s="5" t="s">
        <v>41</v>
      </c>
      <c r="J48" s="1">
        <v>91</v>
      </c>
      <c r="K48" s="1">
        <v>78</v>
      </c>
      <c r="L48" s="1">
        <f t="shared" si="25"/>
        <v>169</v>
      </c>
      <c r="M48" s="1">
        <v>124</v>
      </c>
      <c r="N48" s="1">
        <f t="shared" si="26"/>
        <v>293</v>
      </c>
      <c r="O48" s="2"/>
    </row>
    <row r="49" spans="1:18" x14ac:dyDescent="0.2">
      <c r="A49" s="1">
        <v>5</v>
      </c>
      <c r="B49" s="5" t="s">
        <v>48</v>
      </c>
      <c r="E49" s="1">
        <f t="shared" si="23"/>
        <v>0</v>
      </c>
      <c r="G49" s="1">
        <f t="shared" si="24"/>
        <v>0</v>
      </c>
      <c r="H49" s="2"/>
      <c r="I49" s="5" t="s">
        <v>42</v>
      </c>
      <c r="J49" s="1">
        <v>124</v>
      </c>
      <c r="K49" s="1">
        <v>79</v>
      </c>
      <c r="L49" s="1">
        <f t="shared" si="25"/>
        <v>203</v>
      </c>
      <c r="M49" s="1">
        <v>76</v>
      </c>
      <c r="N49" s="1">
        <f t="shared" si="26"/>
        <v>279</v>
      </c>
      <c r="O49" s="2"/>
    </row>
    <row r="50" spans="1:18" x14ac:dyDescent="0.2">
      <c r="A50" s="1">
        <v>6</v>
      </c>
      <c r="B50" s="5" t="s">
        <v>49</v>
      </c>
      <c r="E50" s="1">
        <f t="shared" si="23"/>
        <v>0</v>
      </c>
      <c r="G50" s="1">
        <f t="shared" si="24"/>
        <v>0</v>
      </c>
      <c r="H50" s="2"/>
      <c r="I50" s="5" t="s">
        <v>43</v>
      </c>
      <c r="L50" s="1">
        <f t="shared" si="25"/>
        <v>0</v>
      </c>
      <c r="N50" s="1">
        <f t="shared" si="26"/>
        <v>0</v>
      </c>
      <c r="O50" s="2"/>
      <c r="P50" s="4"/>
      <c r="Q50" s="4"/>
    </row>
    <row r="51" spans="1:18" x14ac:dyDescent="0.2">
      <c r="A51" s="1">
        <v>7</v>
      </c>
      <c r="B51" s="5" t="s">
        <v>50</v>
      </c>
      <c r="E51" s="1">
        <f t="shared" si="23"/>
        <v>0</v>
      </c>
      <c r="G51" s="1">
        <f t="shared" si="24"/>
        <v>0</v>
      </c>
      <c r="H51" s="2"/>
      <c r="I51" s="4"/>
      <c r="L51" s="1">
        <f t="shared" si="25"/>
        <v>0</v>
      </c>
      <c r="N51" s="1">
        <f t="shared" si="26"/>
        <v>0</v>
      </c>
      <c r="O51" s="2"/>
    </row>
    <row r="52" spans="1:18" x14ac:dyDescent="0.2">
      <c r="A52" s="1">
        <v>8</v>
      </c>
      <c r="B52" s="11" t="s">
        <v>164</v>
      </c>
      <c r="C52" s="1">
        <v>215</v>
      </c>
      <c r="D52" s="1">
        <v>154</v>
      </c>
      <c r="E52" s="1">
        <f t="shared" si="23"/>
        <v>369</v>
      </c>
      <c r="F52" s="1">
        <v>191</v>
      </c>
      <c r="G52" s="1">
        <f t="shared" si="24"/>
        <v>560</v>
      </c>
      <c r="H52" s="2"/>
      <c r="I52" s="4"/>
      <c r="L52" s="1">
        <f t="shared" si="25"/>
        <v>0</v>
      </c>
      <c r="N52" s="1">
        <f t="shared" si="26"/>
        <v>0</v>
      </c>
      <c r="O52" s="2"/>
      <c r="R52" s="4"/>
    </row>
    <row r="53" spans="1:18" x14ac:dyDescent="0.2">
      <c r="A53" s="1">
        <v>9</v>
      </c>
      <c r="B53" s="4"/>
      <c r="E53" s="1">
        <f t="shared" si="23"/>
        <v>0</v>
      </c>
      <c r="G53" s="1">
        <f t="shared" si="24"/>
        <v>0</v>
      </c>
      <c r="H53" s="2"/>
      <c r="I53" s="4"/>
      <c r="L53" s="1">
        <f t="shared" si="25"/>
        <v>0</v>
      </c>
      <c r="N53" s="1">
        <f t="shared" si="26"/>
        <v>0</v>
      </c>
      <c r="O53" s="2"/>
    </row>
    <row r="54" spans="1:18" x14ac:dyDescent="0.2">
      <c r="A54" s="1">
        <v>10</v>
      </c>
      <c r="B54" s="4"/>
      <c r="E54" s="1">
        <f t="shared" si="23"/>
        <v>0</v>
      </c>
      <c r="G54" s="1">
        <f t="shared" si="24"/>
        <v>0</v>
      </c>
      <c r="H54" s="2"/>
      <c r="I54" s="4"/>
      <c r="L54" s="1">
        <f t="shared" si="25"/>
        <v>0</v>
      </c>
      <c r="N54" s="1">
        <f t="shared" si="26"/>
        <v>0</v>
      </c>
      <c r="O54" s="2"/>
    </row>
    <row r="55" spans="1:18" s="4" customFormat="1" x14ac:dyDescent="0.2">
      <c r="A55" s="4" t="s">
        <v>13</v>
      </c>
      <c r="C55" s="4">
        <f t="shared" ref="C55" si="27">SUM(C45:C54)</f>
        <v>1033</v>
      </c>
      <c r="D55" s="4">
        <f t="shared" ref="D55" si="28">SUM(D45:D54)</f>
        <v>832</v>
      </c>
      <c r="E55" s="4">
        <f>SUM(E45:E54)</f>
        <v>1865</v>
      </c>
      <c r="F55" s="4">
        <f>SUM(F45:F54)</f>
        <v>1043</v>
      </c>
      <c r="G55" s="4">
        <f>SUM(G45:G54)</f>
        <v>2908</v>
      </c>
      <c r="H55" s="2"/>
      <c r="J55" s="4">
        <f t="shared" ref="J55" si="29">SUM(J45:J54)</f>
        <v>663</v>
      </c>
      <c r="K55" s="4">
        <f t="shared" ref="K55" si="30">SUM(K45:K54)</f>
        <v>521</v>
      </c>
      <c r="L55" s="4">
        <f>SUM(L45:L54)</f>
        <v>1184</v>
      </c>
      <c r="M55" s="4">
        <f>SUM(M45:M54)</f>
        <v>574</v>
      </c>
      <c r="N55" s="4">
        <f>SUM(N45:N54)</f>
        <v>1758</v>
      </c>
      <c r="O55" s="2"/>
      <c r="P55" s="1"/>
      <c r="Q55" s="1"/>
      <c r="R55" s="1"/>
    </row>
    <row r="56" spans="1:18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8" x14ac:dyDescent="0.2">
      <c r="A57" s="17" t="s">
        <v>16</v>
      </c>
      <c r="B57" s="17"/>
      <c r="H57" s="2"/>
      <c r="O57" s="2"/>
    </row>
    <row r="58" spans="1:18" x14ac:dyDescent="0.2">
      <c r="B58" s="1" t="s">
        <v>1</v>
      </c>
      <c r="C58" s="1" t="s">
        <v>2</v>
      </c>
      <c r="D58" s="1" t="s">
        <v>3</v>
      </c>
      <c r="E58" s="1" t="s">
        <v>12</v>
      </c>
      <c r="F58" s="1" t="s">
        <v>4</v>
      </c>
      <c r="G58" s="1" t="s">
        <v>5</v>
      </c>
      <c r="H58" s="2"/>
      <c r="I58" s="1" t="s">
        <v>6</v>
      </c>
      <c r="J58" s="1" t="s">
        <v>2</v>
      </c>
      <c r="K58" s="1" t="s">
        <v>3</v>
      </c>
      <c r="L58" s="1" t="s">
        <v>12</v>
      </c>
      <c r="M58" s="1" t="s">
        <v>4</v>
      </c>
      <c r="N58" s="1" t="s">
        <v>5</v>
      </c>
      <c r="O58" s="2"/>
    </row>
    <row r="59" spans="1:18" x14ac:dyDescent="0.2">
      <c r="A59" s="1">
        <v>1</v>
      </c>
      <c r="B59" s="5" t="s">
        <v>64</v>
      </c>
      <c r="D59" s="1">
        <v>117</v>
      </c>
      <c r="E59" s="1">
        <f>SUM(C59:D59)</f>
        <v>117</v>
      </c>
      <c r="F59" s="10">
        <v>151</v>
      </c>
      <c r="G59" s="1">
        <f>E59+F59</f>
        <v>268</v>
      </c>
      <c r="H59" s="2"/>
      <c r="I59" s="5" t="s">
        <v>71</v>
      </c>
      <c r="J59" s="1">
        <v>140</v>
      </c>
      <c r="K59" s="1">
        <v>164</v>
      </c>
      <c r="L59" s="1">
        <f>SUM(J59:K59)</f>
        <v>304</v>
      </c>
      <c r="M59" s="1">
        <v>132</v>
      </c>
      <c r="N59" s="1">
        <f>L59+M59</f>
        <v>436</v>
      </c>
      <c r="O59" s="2"/>
    </row>
    <row r="60" spans="1:18" x14ac:dyDescent="0.2">
      <c r="A60" s="1">
        <v>2</v>
      </c>
      <c r="B60" s="5" t="s">
        <v>65</v>
      </c>
      <c r="C60" s="1">
        <v>115</v>
      </c>
      <c r="D60" s="1">
        <v>125</v>
      </c>
      <c r="E60" s="1">
        <f t="shared" ref="E60:E68" si="31">SUM(C60:D60)</f>
        <v>240</v>
      </c>
      <c r="F60" s="1">
        <v>161</v>
      </c>
      <c r="G60" s="1">
        <f t="shared" ref="G60:G68" si="32">E60+F60</f>
        <v>401</v>
      </c>
      <c r="H60" s="2"/>
      <c r="I60" s="5" t="s">
        <v>72</v>
      </c>
      <c r="J60" s="1">
        <v>110</v>
      </c>
      <c r="L60" s="1">
        <f t="shared" ref="L60:L68" si="33">SUM(J60:K60)</f>
        <v>110</v>
      </c>
      <c r="M60" s="10">
        <v>102</v>
      </c>
      <c r="N60" s="1">
        <f t="shared" ref="N60:N68" si="34">L60+M60</f>
        <v>212</v>
      </c>
      <c r="O60" s="2"/>
    </row>
    <row r="61" spans="1:18" x14ac:dyDescent="0.2">
      <c r="A61" s="1">
        <v>3</v>
      </c>
      <c r="B61" s="5" t="s">
        <v>66</v>
      </c>
      <c r="C61" s="1">
        <v>186</v>
      </c>
      <c r="D61" s="1">
        <v>213</v>
      </c>
      <c r="E61" s="1">
        <f t="shared" si="31"/>
        <v>399</v>
      </c>
      <c r="F61" s="1">
        <v>152</v>
      </c>
      <c r="G61" s="1">
        <f t="shared" si="32"/>
        <v>551</v>
      </c>
      <c r="H61" s="2"/>
      <c r="I61" s="5" t="s">
        <v>73</v>
      </c>
      <c r="J61" s="1">
        <v>154</v>
      </c>
      <c r="K61" s="1">
        <v>149</v>
      </c>
      <c r="L61" s="1">
        <f t="shared" si="33"/>
        <v>303</v>
      </c>
      <c r="M61" s="10">
        <v>120</v>
      </c>
      <c r="N61" s="1">
        <f t="shared" si="34"/>
        <v>423</v>
      </c>
      <c r="O61" s="2"/>
    </row>
    <row r="62" spans="1:18" x14ac:dyDescent="0.2">
      <c r="A62" s="1">
        <v>4</v>
      </c>
      <c r="B62" s="5" t="s">
        <v>67</v>
      </c>
      <c r="C62" s="1">
        <v>150</v>
      </c>
      <c r="D62" s="1">
        <v>180</v>
      </c>
      <c r="E62" s="1">
        <f t="shared" si="31"/>
        <v>330</v>
      </c>
      <c r="F62" s="1">
        <v>143</v>
      </c>
      <c r="G62" s="1">
        <f t="shared" si="32"/>
        <v>473</v>
      </c>
      <c r="H62" s="2"/>
      <c r="I62" s="5" t="s">
        <v>74</v>
      </c>
      <c r="J62" s="1">
        <v>140</v>
      </c>
      <c r="K62" s="1">
        <v>140</v>
      </c>
      <c r="L62" s="1">
        <f t="shared" si="33"/>
        <v>280</v>
      </c>
      <c r="M62" s="10">
        <v>109</v>
      </c>
      <c r="N62" s="1">
        <f t="shared" si="34"/>
        <v>389</v>
      </c>
      <c r="O62" s="2"/>
    </row>
    <row r="63" spans="1:18" x14ac:dyDescent="0.2">
      <c r="A63" s="1">
        <v>5</v>
      </c>
      <c r="B63" s="5" t="s">
        <v>68</v>
      </c>
      <c r="C63" s="1">
        <v>87</v>
      </c>
      <c r="E63" s="1">
        <f t="shared" si="31"/>
        <v>87</v>
      </c>
      <c r="G63" s="1">
        <f t="shared" si="32"/>
        <v>87</v>
      </c>
      <c r="H63" s="2"/>
      <c r="I63" s="5" t="s">
        <v>75</v>
      </c>
      <c r="L63" s="1">
        <f t="shared" si="33"/>
        <v>0</v>
      </c>
      <c r="N63" s="1">
        <f t="shared" si="34"/>
        <v>0</v>
      </c>
      <c r="O63" s="2"/>
    </row>
    <row r="64" spans="1:18" x14ac:dyDescent="0.2">
      <c r="A64" s="1">
        <v>6</v>
      </c>
      <c r="B64" s="5" t="s">
        <v>69</v>
      </c>
      <c r="C64" s="1">
        <v>167</v>
      </c>
      <c r="D64" s="1">
        <v>101</v>
      </c>
      <c r="E64" s="1">
        <f t="shared" si="31"/>
        <v>268</v>
      </c>
      <c r="F64" s="1">
        <v>148</v>
      </c>
      <c r="G64" s="1">
        <f t="shared" si="32"/>
        <v>416</v>
      </c>
      <c r="H64" s="2"/>
      <c r="I64" s="5" t="s">
        <v>76</v>
      </c>
      <c r="L64" s="1">
        <f t="shared" si="33"/>
        <v>0</v>
      </c>
      <c r="N64" s="1">
        <f t="shared" si="34"/>
        <v>0</v>
      </c>
      <c r="O64" s="2"/>
      <c r="P64" s="4"/>
      <c r="Q64" s="4"/>
    </row>
    <row r="65" spans="1:18" x14ac:dyDescent="0.2">
      <c r="A65" s="1">
        <v>7</v>
      </c>
      <c r="B65" s="5" t="s">
        <v>70</v>
      </c>
      <c r="E65" s="1">
        <f t="shared" si="31"/>
        <v>0</v>
      </c>
      <c r="G65" s="1">
        <f t="shared" si="32"/>
        <v>0</v>
      </c>
      <c r="H65" s="2"/>
      <c r="I65" s="5" t="s">
        <v>77</v>
      </c>
      <c r="L65" s="1">
        <f t="shared" si="33"/>
        <v>0</v>
      </c>
      <c r="N65" s="1">
        <f t="shared" si="34"/>
        <v>0</v>
      </c>
      <c r="O65" s="2"/>
    </row>
    <row r="66" spans="1:18" x14ac:dyDescent="0.2">
      <c r="A66" s="1">
        <v>8</v>
      </c>
      <c r="B66" s="4"/>
      <c r="E66" s="1">
        <f t="shared" si="31"/>
        <v>0</v>
      </c>
      <c r="G66" s="1">
        <f t="shared" si="32"/>
        <v>0</v>
      </c>
      <c r="H66" s="2"/>
      <c r="I66" s="12" t="s">
        <v>78</v>
      </c>
      <c r="L66" s="1">
        <f t="shared" si="33"/>
        <v>0</v>
      </c>
      <c r="N66" s="1">
        <f t="shared" si="34"/>
        <v>0</v>
      </c>
      <c r="O66" s="2"/>
      <c r="R66" s="4"/>
    </row>
    <row r="67" spans="1:18" x14ac:dyDescent="0.2">
      <c r="A67" s="1">
        <v>9</v>
      </c>
      <c r="B67" s="4"/>
      <c r="E67" s="1">
        <f t="shared" si="31"/>
        <v>0</v>
      </c>
      <c r="G67" s="1">
        <f t="shared" si="32"/>
        <v>0</v>
      </c>
      <c r="H67" s="2"/>
      <c r="I67" s="11" t="s">
        <v>163</v>
      </c>
      <c r="J67" s="1">
        <v>140</v>
      </c>
      <c r="K67" s="1">
        <v>123</v>
      </c>
      <c r="L67" s="1">
        <f t="shared" si="33"/>
        <v>263</v>
      </c>
      <c r="M67" s="10">
        <v>115</v>
      </c>
      <c r="N67" s="1">
        <f t="shared" si="34"/>
        <v>378</v>
      </c>
      <c r="O67" s="2"/>
    </row>
    <row r="68" spans="1:18" x14ac:dyDescent="0.2">
      <c r="A68" s="1">
        <v>10</v>
      </c>
      <c r="B68" s="4"/>
      <c r="E68" s="1">
        <f t="shared" si="31"/>
        <v>0</v>
      </c>
      <c r="G68" s="1">
        <f t="shared" si="32"/>
        <v>0</v>
      </c>
      <c r="H68" s="2"/>
      <c r="I68" s="11" t="s">
        <v>165</v>
      </c>
      <c r="K68" s="1">
        <v>112</v>
      </c>
      <c r="L68" s="1">
        <f t="shared" si="33"/>
        <v>112</v>
      </c>
      <c r="N68" s="1">
        <f t="shared" si="34"/>
        <v>112</v>
      </c>
      <c r="O68" s="2"/>
    </row>
    <row r="69" spans="1:18" s="4" customFormat="1" x14ac:dyDescent="0.2">
      <c r="A69" s="4" t="s">
        <v>13</v>
      </c>
      <c r="C69" s="4">
        <f t="shared" ref="C69" si="35">SUM(C59:C68)</f>
        <v>705</v>
      </c>
      <c r="D69" s="4">
        <f t="shared" ref="D69" si="36">SUM(D59:D68)</f>
        <v>736</v>
      </c>
      <c r="E69" s="4">
        <f>SUM(E59:E68)</f>
        <v>1441</v>
      </c>
      <c r="F69" s="4">
        <f>SUM(F59:F68)</f>
        <v>755</v>
      </c>
      <c r="G69" s="4">
        <f>SUM(G59:G68)</f>
        <v>2196</v>
      </c>
      <c r="H69" s="2"/>
      <c r="J69" s="4">
        <f t="shared" ref="J69" si="37">SUM(J59:J68)</f>
        <v>684</v>
      </c>
      <c r="K69" s="4">
        <f t="shared" ref="K69" si="38">SUM(K59:K68)</f>
        <v>688</v>
      </c>
      <c r="L69" s="4">
        <f>SUM(L59:L68)</f>
        <v>1372</v>
      </c>
      <c r="M69" s="4">
        <f>SUM(M59:M68)</f>
        <v>578</v>
      </c>
      <c r="N69" s="4">
        <f>SUM(N59:N68)</f>
        <v>1950</v>
      </c>
      <c r="O69" s="2"/>
      <c r="P69" s="1"/>
      <c r="Q69" s="1"/>
      <c r="R69" s="1"/>
    </row>
    <row r="70" spans="1:18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8" x14ac:dyDescent="0.2">
      <c r="A71" s="17" t="s">
        <v>17</v>
      </c>
      <c r="B71" s="17"/>
      <c r="H71" s="2"/>
      <c r="O71" s="2"/>
    </row>
    <row r="72" spans="1:18" x14ac:dyDescent="0.2">
      <c r="B72" s="1" t="s">
        <v>1</v>
      </c>
      <c r="C72" s="1" t="s">
        <v>2</v>
      </c>
      <c r="D72" s="1" t="s">
        <v>3</v>
      </c>
      <c r="E72" s="1" t="s">
        <v>12</v>
      </c>
      <c r="F72" s="1" t="s">
        <v>4</v>
      </c>
      <c r="G72" s="1" t="s">
        <v>5</v>
      </c>
      <c r="H72" s="2"/>
      <c r="I72" s="1" t="s">
        <v>6</v>
      </c>
      <c r="J72" s="1" t="s">
        <v>2</v>
      </c>
      <c r="K72" s="1" t="s">
        <v>3</v>
      </c>
      <c r="L72" s="1" t="s">
        <v>12</v>
      </c>
      <c r="M72" s="1" t="s">
        <v>4</v>
      </c>
      <c r="N72" s="1" t="s">
        <v>5</v>
      </c>
      <c r="O72" s="2"/>
    </row>
    <row r="73" spans="1:18" x14ac:dyDescent="0.2">
      <c r="A73" s="1">
        <v>1</v>
      </c>
      <c r="B73" s="1" t="s">
        <v>133</v>
      </c>
      <c r="C73" s="1">
        <v>99</v>
      </c>
      <c r="D73" s="1">
        <v>98</v>
      </c>
      <c r="E73" s="1">
        <f>SUM(C73:D73)</f>
        <v>197</v>
      </c>
      <c r="F73" s="1">
        <v>73</v>
      </c>
      <c r="G73" s="1">
        <f>E73+F73</f>
        <v>270</v>
      </c>
      <c r="H73" s="2"/>
      <c r="I73" s="1" t="s">
        <v>138</v>
      </c>
      <c r="J73" s="1">
        <v>100</v>
      </c>
      <c r="K73" s="1">
        <v>157</v>
      </c>
      <c r="L73" s="1">
        <f>SUM(J73:K73)</f>
        <v>257</v>
      </c>
      <c r="M73" s="1">
        <v>142</v>
      </c>
      <c r="N73" s="1">
        <f>L73+M73</f>
        <v>399</v>
      </c>
      <c r="O73" s="2"/>
    </row>
    <row r="74" spans="1:18" x14ac:dyDescent="0.2">
      <c r="A74" s="1">
        <v>2</v>
      </c>
      <c r="B74" s="1" t="s">
        <v>134</v>
      </c>
      <c r="C74" s="1">
        <v>70</v>
      </c>
      <c r="D74" s="1">
        <v>88</v>
      </c>
      <c r="E74" s="1">
        <f t="shared" ref="E74:E82" si="39">SUM(C74:D74)</f>
        <v>158</v>
      </c>
      <c r="F74" s="1">
        <v>156</v>
      </c>
      <c r="G74" s="1">
        <f t="shared" ref="G74:G82" si="40">E74+F74</f>
        <v>314</v>
      </c>
      <c r="H74" s="2"/>
      <c r="I74" s="1" t="s">
        <v>139</v>
      </c>
      <c r="J74" s="1">
        <v>103</v>
      </c>
      <c r="K74" s="1">
        <v>133</v>
      </c>
      <c r="L74" s="1">
        <f t="shared" ref="L74:L82" si="41">SUM(J74:K74)</f>
        <v>236</v>
      </c>
      <c r="M74" s="1">
        <v>96</v>
      </c>
      <c r="N74" s="1">
        <f t="shared" ref="N74:N82" si="42">L74+M74</f>
        <v>332</v>
      </c>
      <c r="O74" s="2"/>
    </row>
    <row r="75" spans="1:18" x14ac:dyDescent="0.2">
      <c r="A75" s="1">
        <v>3</v>
      </c>
      <c r="B75" s="1" t="s">
        <v>135</v>
      </c>
      <c r="C75" s="1">
        <v>120</v>
      </c>
      <c r="D75" s="1">
        <v>114</v>
      </c>
      <c r="E75" s="1">
        <f t="shared" si="39"/>
        <v>234</v>
      </c>
      <c r="F75" s="1">
        <v>104</v>
      </c>
      <c r="G75" s="1">
        <f t="shared" si="40"/>
        <v>338</v>
      </c>
      <c r="H75" s="2"/>
      <c r="I75" s="1" t="s">
        <v>140</v>
      </c>
      <c r="J75" s="1">
        <v>157</v>
      </c>
      <c r="K75" s="1">
        <v>187</v>
      </c>
      <c r="L75" s="1">
        <f t="shared" si="41"/>
        <v>344</v>
      </c>
      <c r="M75" s="1">
        <v>130</v>
      </c>
      <c r="N75" s="1">
        <f t="shared" si="42"/>
        <v>474</v>
      </c>
      <c r="O75" s="2"/>
    </row>
    <row r="76" spans="1:18" x14ac:dyDescent="0.2">
      <c r="A76" s="1">
        <v>4</v>
      </c>
      <c r="B76" s="1" t="s">
        <v>136</v>
      </c>
      <c r="C76" s="1">
        <v>224</v>
      </c>
      <c r="D76" s="1">
        <v>142</v>
      </c>
      <c r="E76" s="1">
        <f t="shared" si="39"/>
        <v>366</v>
      </c>
      <c r="F76" s="1">
        <v>87</v>
      </c>
      <c r="G76" s="1">
        <f t="shared" si="40"/>
        <v>453</v>
      </c>
      <c r="H76" s="2"/>
      <c r="I76" s="1" t="s">
        <v>141</v>
      </c>
      <c r="J76" s="1">
        <v>172</v>
      </c>
      <c r="K76" s="1">
        <v>179</v>
      </c>
      <c r="L76" s="1">
        <f t="shared" si="41"/>
        <v>351</v>
      </c>
      <c r="M76" s="1">
        <v>212</v>
      </c>
      <c r="N76" s="1">
        <f t="shared" si="42"/>
        <v>563</v>
      </c>
      <c r="O76" s="2"/>
    </row>
    <row r="77" spans="1:18" x14ac:dyDescent="0.2">
      <c r="A77" s="1">
        <v>5</v>
      </c>
      <c r="B77" s="1" t="s">
        <v>137</v>
      </c>
      <c r="C77" s="1">
        <v>179</v>
      </c>
      <c r="D77" s="1">
        <v>187</v>
      </c>
      <c r="E77" s="1">
        <f t="shared" si="39"/>
        <v>366</v>
      </c>
      <c r="F77" s="1">
        <v>172</v>
      </c>
      <c r="G77" s="1">
        <f t="shared" si="40"/>
        <v>538</v>
      </c>
      <c r="H77" s="2"/>
      <c r="I77" s="1" t="s">
        <v>142</v>
      </c>
      <c r="J77" s="1">
        <v>126</v>
      </c>
      <c r="K77" s="1">
        <v>138</v>
      </c>
      <c r="L77" s="1">
        <f t="shared" si="41"/>
        <v>264</v>
      </c>
      <c r="M77" s="1">
        <v>168</v>
      </c>
      <c r="N77" s="1">
        <f t="shared" si="42"/>
        <v>432</v>
      </c>
      <c r="O77" s="2"/>
    </row>
    <row r="78" spans="1:18" x14ac:dyDescent="0.2">
      <c r="A78" s="1">
        <v>6</v>
      </c>
      <c r="E78" s="1">
        <f t="shared" si="39"/>
        <v>0</v>
      </c>
      <c r="G78" s="1">
        <f t="shared" si="40"/>
        <v>0</v>
      </c>
      <c r="H78" s="2"/>
      <c r="L78" s="1">
        <f t="shared" si="41"/>
        <v>0</v>
      </c>
      <c r="N78" s="1">
        <f t="shared" si="42"/>
        <v>0</v>
      </c>
      <c r="O78" s="2"/>
      <c r="P78" s="4"/>
      <c r="Q78" s="4"/>
    </row>
    <row r="79" spans="1:18" x14ac:dyDescent="0.2">
      <c r="A79" s="1">
        <v>7</v>
      </c>
      <c r="B79" s="4"/>
      <c r="E79" s="1">
        <f t="shared" si="39"/>
        <v>0</v>
      </c>
      <c r="G79" s="1">
        <f t="shared" si="40"/>
        <v>0</v>
      </c>
      <c r="H79" s="2"/>
      <c r="I79" s="4"/>
      <c r="L79" s="1">
        <f t="shared" si="41"/>
        <v>0</v>
      </c>
      <c r="N79" s="1">
        <f t="shared" si="42"/>
        <v>0</v>
      </c>
      <c r="O79" s="2"/>
    </row>
    <row r="80" spans="1:18" x14ac:dyDescent="0.2">
      <c r="A80" s="1">
        <v>8</v>
      </c>
      <c r="B80" s="4"/>
      <c r="E80" s="1">
        <f t="shared" si="39"/>
        <v>0</v>
      </c>
      <c r="G80" s="1">
        <f t="shared" si="40"/>
        <v>0</v>
      </c>
      <c r="H80" s="2"/>
      <c r="I80" s="4"/>
      <c r="L80" s="1">
        <f t="shared" si="41"/>
        <v>0</v>
      </c>
      <c r="N80" s="1">
        <f t="shared" si="42"/>
        <v>0</v>
      </c>
      <c r="O80" s="2"/>
      <c r="R80" s="4"/>
    </row>
    <row r="81" spans="1:18" x14ac:dyDescent="0.2">
      <c r="A81" s="1">
        <v>9</v>
      </c>
      <c r="B81" s="4"/>
      <c r="E81" s="1">
        <f t="shared" si="39"/>
        <v>0</v>
      </c>
      <c r="G81" s="1">
        <f t="shared" si="40"/>
        <v>0</v>
      </c>
      <c r="H81" s="2"/>
      <c r="I81" s="4"/>
      <c r="L81" s="1">
        <f t="shared" si="41"/>
        <v>0</v>
      </c>
      <c r="N81" s="1">
        <f t="shared" si="42"/>
        <v>0</v>
      </c>
      <c r="O81" s="2"/>
    </row>
    <row r="82" spans="1:18" x14ac:dyDescent="0.2">
      <c r="A82" s="1">
        <v>10</v>
      </c>
      <c r="B82" s="4"/>
      <c r="E82" s="1">
        <f t="shared" si="39"/>
        <v>0</v>
      </c>
      <c r="G82" s="1">
        <f t="shared" si="40"/>
        <v>0</v>
      </c>
      <c r="H82" s="2"/>
      <c r="I82" s="4"/>
      <c r="L82" s="1">
        <f t="shared" si="41"/>
        <v>0</v>
      </c>
      <c r="N82" s="1">
        <f t="shared" si="42"/>
        <v>0</v>
      </c>
      <c r="O82" s="2"/>
    </row>
    <row r="83" spans="1:18" s="4" customFormat="1" x14ac:dyDescent="0.2">
      <c r="A83" s="4" t="s">
        <v>13</v>
      </c>
      <c r="C83" s="4">
        <f t="shared" ref="C83" si="43">SUM(C73:C82)</f>
        <v>692</v>
      </c>
      <c r="D83" s="4">
        <f t="shared" ref="D83" si="44">SUM(D73:D82)</f>
        <v>629</v>
      </c>
      <c r="E83" s="4">
        <f>SUM(E73:E82)</f>
        <v>1321</v>
      </c>
      <c r="F83" s="4">
        <f>SUM(F73:F82)</f>
        <v>592</v>
      </c>
      <c r="G83" s="4">
        <f>SUM(G73:G82)</f>
        <v>1913</v>
      </c>
      <c r="H83" s="2"/>
      <c r="J83" s="4">
        <f t="shared" ref="J83" si="45">SUM(J73:J82)</f>
        <v>658</v>
      </c>
      <c r="K83" s="4">
        <f t="shared" ref="K83" si="46">SUM(K73:K82)</f>
        <v>794</v>
      </c>
      <c r="L83" s="4">
        <f>SUM(L73:L82)</f>
        <v>1452</v>
      </c>
      <c r="M83" s="4">
        <f>SUM(M73:M82)</f>
        <v>748</v>
      </c>
      <c r="N83" s="4">
        <f>SUM(N73:N82)</f>
        <v>2200</v>
      </c>
      <c r="O83" s="2"/>
      <c r="P83" s="1"/>
      <c r="Q83" s="1"/>
      <c r="R83" s="1"/>
    </row>
    <row r="84" spans="1:18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8" x14ac:dyDescent="0.2">
      <c r="A85" s="17" t="s">
        <v>18</v>
      </c>
      <c r="B85" s="17"/>
      <c r="H85" s="2"/>
      <c r="O85" s="2"/>
    </row>
    <row r="86" spans="1:18" x14ac:dyDescent="0.2">
      <c r="B86" s="1" t="s">
        <v>1</v>
      </c>
      <c r="C86" s="1" t="s">
        <v>2</v>
      </c>
      <c r="D86" s="1" t="s">
        <v>3</v>
      </c>
      <c r="E86" s="1" t="s">
        <v>12</v>
      </c>
      <c r="F86" s="1" t="s">
        <v>4</v>
      </c>
      <c r="G86" s="1" t="s">
        <v>5</v>
      </c>
      <c r="H86" s="2"/>
      <c r="I86" s="1" t="s">
        <v>6</v>
      </c>
      <c r="J86" s="1" t="s">
        <v>2</v>
      </c>
      <c r="K86" s="1" t="s">
        <v>3</v>
      </c>
      <c r="L86" s="1" t="s">
        <v>12</v>
      </c>
      <c r="M86" s="1" t="s">
        <v>4</v>
      </c>
      <c r="N86" s="1" t="s">
        <v>5</v>
      </c>
      <c r="O86" s="2"/>
    </row>
    <row r="87" spans="1:18" x14ac:dyDescent="0.2">
      <c r="A87" s="1">
        <v>1</v>
      </c>
      <c r="B87" s="5" t="s">
        <v>87</v>
      </c>
      <c r="C87" s="1">
        <v>191</v>
      </c>
      <c r="D87" s="1">
        <v>215</v>
      </c>
      <c r="E87" s="1">
        <f>SUM(C87:D87)</f>
        <v>406</v>
      </c>
      <c r="F87" s="1">
        <v>193</v>
      </c>
      <c r="G87" s="1">
        <f>E87+F87</f>
        <v>599</v>
      </c>
      <c r="H87" s="2"/>
      <c r="I87" s="6"/>
      <c r="J87" s="7"/>
      <c r="K87" s="7"/>
      <c r="L87" s="7">
        <f>SUM(J87:K87)</f>
        <v>0</v>
      </c>
      <c r="M87" s="7"/>
      <c r="N87" s="7">
        <f>SUM(J87:K87)+M87</f>
        <v>0</v>
      </c>
      <c r="O87" s="2"/>
    </row>
    <row r="88" spans="1:18" x14ac:dyDescent="0.2">
      <c r="A88" s="1">
        <v>2</v>
      </c>
      <c r="B88" s="5" t="s">
        <v>88</v>
      </c>
      <c r="C88" s="1">
        <v>177</v>
      </c>
      <c r="D88" s="1">
        <v>217</v>
      </c>
      <c r="E88" s="1">
        <f t="shared" ref="E88:E96" si="47">SUM(C88:D88)</f>
        <v>394</v>
      </c>
      <c r="F88" s="1">
        <v>183</v>
      </c>
      <c r="G88" s="1">
        <f t="shared" ref="G88:G96" si="48">E88+F88</f>
        <v>577</v>
      </c>
      <c r="H88" s="2"/>
      <c r="I88" s="6"/>
      <c r="J88" s="7"/>
      <c r="K88" s="7"/>
      <c r="L88" s="7">
        <f t="shared" ref="L88:L96" si="49">SUM(J88:K88)</f>
        <v>0</v>
      </c>
      <c r="M88" s="7"/>
      <c r="N88" s="7">
        <f t="shared" ref="N88:N89" si="50">SUM(J88:M88)</f>
        <v>0</v>
      </c>
      <c r="O88" s="2"/>
    </row>
    <row r="89" spans="1:18" x14ac:dyDescent="0.2">
      <c r="A89" s="1">
        <v>3</v>
      </c>
      <c r="B89" s="5" t="s">
        <v>89</v>
      </c>
      <c r="C89" s="1">
        <v>201</v>
      </c>
      <c r="D89" s="1">
        <v>182</v>
      </c>
      <c r="E89" s="1">
        <f t="shared" si="47"/>
        <v>383</v>
      </c>
      <c r="F89" s="1">
        <v>151</v>
      </c>
      <c r="G89" s="1">
        <f t="shared" si="48"/>
        <v>534</v>
      </c>
      <c r="H89" s="2"/>
      <c r="I89" s="6"/>
      <c r="J89" s="7"/>
      <c r="K89" s="7"/>
      <c r="L89" s="7">
        <f t="shared" si="49"/>
        <v>0</v>
      </c>
      <c r="M89" s="7"/>
      <c r="N89" s="7">
        <f t="shared" si="50"/>
        <v>0</v>
      </c>
      <c r="O89" s="2"/>
    </row>
    <row r="90" spans="1:18" x14ac:dyDescent="0.2">
      <c r="A90" s="1">
        <v>4</v>
      </c>
      <c r="B90" s="5" t="s">
        <v>90</v>
      </c>
      <c r="C90" s="1">
        <v>153</v>
      </c>
      <c r="D90" s="1">
        <v>203</v>
      </c>
      <c r="E90" s="1">
        <f t="shared" si="47"/>
        <v>356</v>
      </c>
      <c r="F90" s="1">
        <v>183</v>
      </c>
      <c r="G90" s="1">
        <f t="shared" si="48"/>
        <v>539</v>
      </c>
      <c r="H90" s="2"/>
      <c r="I90" s="6"/>
      <c r="J90" s="7"/>
      <c r="K90" s="7"/>
      <c r="L90" s="7">
        <f t="shared" si="49"/>
        <v>0</v>
      </c>
      <c r="M90" s="7"/>
      <c r="N90" s="7">
        <f>SUM(N87:N89)</f>
        <v>0</v>
      </c>
      <c r="O90" s="2"/>
    </row>
    <row r="91" spans="1:18" x14ac:dyDescent="0.2">
      <c r="A91" s="1">
        <v>5</v>
      </c>
      <c r="B91" s="5" t="s">
        <v>91</v>
      </c>
      <c r="C91" s="1">
        <v>164</v>
      </c>
      <c r="D91" s="1">
        <v>170</v>
      </c>
      <c r="E91" s="1">
        <f t="shared" si="47"/>
        <v>334</v>
      </c>
      <c r="F91" s="1">
        <v>159</v>
      </c>
      <c r="G91" s="1">
        <f t="shared" si="48"/>
        <v>493</v>
      </c>
      <c r="H91" s="2"/>
      <c r="I91" s="6"/>
      <c r="J91" s="7"/>
      <c r="K91" s="7"/>
      <c r="L91" s="7">
        <f t="shared" si="49"/>
        <v>0</v>
      </c>
      <c r="M91" s="7"/>
      <c r="N91" s="7">
        <f t="shared" ref="N91:N96" si="51">SUM(N88:N90)</f>
        <v>0</v>
      </c>
      <c r="O91" s="2"/>
    </row>
    <row r="92" spans="1:18" x14ac:dyDescent="0.2">
      <c r="A92" s="1">
        <v>6</v>
      </c>
      <c r="B92" s="5" t="s">
        <v>92</v>
      </c>
      <c r="E92" s="1">
        <f t="shared" si="47"/>
        <v>0</v>
      </c>
      <c r="G92" s="1">
        <f t="shared" si="48"/>
        <v>0</v>
      </c>
      <c r="H92" s="2"/>
      <c r="I92" s="6"/>
      <c r="J92" s="7"/>
      <c r="K92" s="7"/>
      <c r="L92" s="7">
        <f t="shared" si="49"/>
        <v>0</v>
      </c>
      <c r="M92" s="7"/>
      <c r="N92" s="7">
        <f t="shared" si="51"/>
        <v>0</v>
      </c>
      <c r="O92" s="2"/>
      <c r="P92" s="4"/>
      <c r="Q92" s="4"/>
    </row>
    <row r="93" spans="1:18" x14ac:dyDescent="0.2">
      <c r="A93" s="1">
        <v>7</v>
      </c>
      <c r="B93" s="5" t="s">
        <v>93</v>
      </c>
      <c r="E93" s="1">
        <f t="shared" si="47"/>
        <v>0</v>
      </c>
      <c r="G93" s="1">
        <f t="shared" si="48"/>
        <v>0</v>
      </c>
      <c r="H93" s="2"/>
      <c r="I93" s="6"/>
      <c r="J93" s="7"/>
      <c r="K93" s="7"/>
      <c r="L93" s="7">
        <f t="shared" si="49"/>
        <v>0</v>
      </c>
      <c r="M93" s="7"/>
      <c r="N93" s="7">
        <f t="shared" si="51"/>
        <v>0</v>
      </c>
      <c r="O93" s="2"/>
    </row>
    <row r="94" spans="1:18" x14ac:dyDescent="0.2">
      <c r="A94" s="1">
        <v>8</v>
      </c>
      <c r="B94" s="4"/>
      <c r="E94" s="1">
        <f t="shared" si="47"/>
        <v>0</v>
      </c>
      <c r="G94" s="1">
        <f t="shared" si="48"/>
        <v>0</v>
      </c>
      <c r="H94" s="2"/>
      <c r="I94" s="6"/>
      <c r="J94" s="7"/>
      <c r="K94" s="7"/>
      <c r="L94" s="7">
        <f t="shared" si="49"/>
        <v>0</v>
      </c>
      <c r="M94" s="7"/>
      <c r="N94" s="7">
        <f t="shared" si="51"/>
        <v>0</v>
      </c>
      <c r="O94" s="2"/>
      <c r="R94" s="4"/>
    </row>
    <row r="95" spans="1:18" x14ac:dyDescent="0.2">
      <c r="A95" s="1">
        <v>9</v>
      </c>
      <c r="B95" s="4"/>
      <c r="E95" s="1">
        <f t="shared" si="47"/>
        <v>0</v>
      </c>
      <c r="G95" s="1">
        <f t="shared" si="48"/>
        <v>0</v>
      </c>
      <c r="H95" s="2"/>
      <c r="I95" s="6"/>
      <c r="J95" s="7"/>
      <c r="K95" s="7"/>
      <c r="L95" s="7">
        <f t="shared" si="49"/>
        <v>0</v>
      </c>
      <c r="M95" s="7"/>
      <c r="N95" s="7">
        <f t="shared" si="51"/>
        <v>0</v>
      </c>
      <c r="O95" s="2"/>
    </row>
    <row r="96" spans="1:18" x14ac:dyDescent="0.2">
      <c r="A96" s="1">
        <v>10</v>
      </c>
      <c r="B96" s="4"/>
      <c r="E96" s="1">
        <f t="shared" si="47"/>
        <v>0</v>
      </c>
      <c r="G96" s="1">
        <f t="shared" si="48"/>
        <v>0</v>
      </c>
      <c r="H96" s="2"/>
      <c r="I96" s="6"/>
      <c r="J96" s="7"/>
      <c r="K96" s="7"/>
      <c r="L96" s="7">
        <f t="shared" si="49"/>
        <v>0</v>
      </c>
      <c r="M96" s="7"/>
      <c r="N96" s="7">
        <f t="shared" si="51"/>
        <v>0</v>
      </c>
      <c r="O96" s="2"/>
    </row>
    <row r="97" spans="1:18" s="4" customFormat="1" x14ac:dyDescent="0.2">
      <c r="A97" s="4" t="s">
        <v>13</v>
      </c>
      <c r="C97" s="4">
        <f t="shared" ref="C97" si="52">SUM(C87:C96)</f>
        <v>886</v>
      </c>
      <c r="D97" s="4">
        <f t="shared" ref="D97" si="53">SUM(D87:D96)</f>
        <v>987</v>
      </c>
      <c r="E97" s="4">
        <f>SUM(E87:E96)</f>
        <v>1873</v>
      </c>
      <c r="F97" s="4">
        <f>SUM(F87:F96)</f>
        <v>869</v>
      </c>
      <c r="G97" s="4">
        <f>SUM(G87:G96)</f>
        <v>2742</v>
      </c>
      <c r="H97" s="2"/>
      <c r="I97" s="6"/>
      <c r="J97" s="7"/>
      <c r="K97" s="7"/>
      <c r="L97" s="7">
        <f t="shared" ref="L97" si="54">SUM(J97:K97)</f>
        <v>0</v>
      </c>
      <c r="M97" s="7"/>
      <c r="N97" s="7">
        <f t="shared" ref="N97" si="55">SUM(N94:N96)</f>
        <v>0</v>
      </c>
      <c r="O97" s="2"/>
      <c r="P97" s="1"/>
      <c r="Q97" s="1"/>
      <c r="R97" s="1"/>
    </row>
    <row r="98" spans="1:18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8" x14ac:dyDescent="0.2">
      <c r="A99" s="17" t="s">
        <v>19</v>
      </c>
      <c r="B99" s="17"/>
      <c r="H99" s="2"/>
      <c r="O99" s="2"/>
    </row>
    <row r="100" spans="1:18" x14ac:dyDescent="0.2">
      <c r="B100" s="1" t="s">
        <v>1</v>
      </c>
      <c r="C100" s="1" t="s">
        <v>2</v>
      </c>
      <c r="D100" s="1" t="s">
        <v>3</v>
      </c>
      <c r="E100" s="1" t="s">
        <v>12</v>
      </c>
      <c r="F100" s="1" t="s">
        <v>4</v>
      </c>
      <c r="G100" s="1" t="s">
        <v>5</v>
      </c>
      <c r="H100" s="2"/>
      <c r="I100" s="1" t="s">
        <v>6</v>
      </c>
      <c r="J100" s="1" t="s">
        <v>2</v>
      </c>
      <c r="K100" s="1" t="s">
        <v>3</v>
      </c>
      <c r="L100" s="1" t="s">
        <v>12</v>
      </c>
      <c r="M100" s="1" t="s">
        <v>4</v>
      </c>
      <c r="N100" s="1" t="s">
        <v>5</v>
      </c>
      <c r="O100" s="2"/>
    </row>
    <row r="101" spans="1:18" x14ac:dyDescent="0.2">
      <c r="A101" s="1">
        <v>1</v>
      </c>
      <c r="B101" s="5" t="s">
        <v>94</v>
      </c>
      <c r="C101" s="1">
        <v>173</v>
      </c>
      <c r="D101" s="1">
        <v>246</v>
      </c>
      <c r="E101" s="1">
        <f>SUM(C101:D101)</f>
        <v>419</v>
      </c>
      <c r="F101" s="1">
        <v>204</v>
      </c>
      <c r="G101" s="1">
        <f>E101+F101</f>
        <v>623</v>
      </c>
      <c r="H101" s="2"/>
      <c r="I101" s="5" t="s">
        <v>30</v>
      </c>
      <c r="J101" s="1">
        <v>147</v>
      </c>
      <c r="K101" s="1">
        <v>129</v>
      </c>
      <c r="L101" s="1">
        <f>SUM(J101:K101)</f>
        <v>276</v>
      </c>
      <c r="M101" s="1">
        <v>95</v>
      </c>
      <c r="N101" s="1">
        <f>L101+M101</f>
        <v>371</v>
      </c>
      <c r="O101" s="2"/>
    </row>
    <row r="102" spans="1:18" x14ac:dyDescent="0.2">
      <c r="A102" s="1">
        <v>2</v>
      </c>
      <c r="B102" s="5" t="s">
        <v>95</v>
      </c>
      <c r="C102" s="1">
        <v>218</v>
      </c>
      <c r="D102" s="1">
        <v>227</v>
      </c>
      <c r="E102" s="1">
        <f t="shared" ref="E102:E110" si="56">SUM(C102:D102)</f>
        <v>445</v>
      </c>
      <c r="F102" s="1">
        <v>152</v>
      </c>
      <c r="G102" s="1">
        <f t="shared" ref="G102:G110" si="57">E102+F102</f>
        <v>597</v>
      </c>
      <c r="H102" s="2"/>
      <c r="I102" s="5" t="s">
        <v>31</v>
      </c>
      <c r="K102" s="1">
        <v>107</v>
      </c>
      <c r="L102" s="1">
        <f t="shared" ref="L102:L110" si="58">SUM(J102:K102)</f>
        <v>107</v>
      </c>
      <c r="M102" s="1">
        <v>75</v>
      </c>
      <c r="N102" s="1">
        <f t="shared" ref="N102:N110" si="59">L102+M102</f>
        <v>182</v>
      </c>
      <c r="O102" s="2"/>
    </row>
    <row r="103" spans="1:18" x14ac:dyDescent="0.2">
      <c r="A103" s="1">
        <v>3</v>
      </c>
      <c r="B103" s="5" t="s">
        <v>96</v>
      </c>
      <c r="C103" s="1">
        <v>178</v>
      </c>
      <c r="D103" s="1">
        <v>175</v>
      </c>
      <c r="E103" s="1">
        <f t="shared" si="56"/>
        <v>353</v>
      </c>
      <c r="F103" s="1">
        <v>196</v>
      </c>
      <c r="G103" s="1">
        <f t="shared" si="57"/>
        <v>549</v>
      </c>
      <c r="H103" s="2"/>
      <c r="I103" s="5" t="s">
        <v>32</v>
      </c>
      <c r="J103" s="1">
        <v>117</v>
      </c>
      <c r="L103" s="1">
        <f t="shared" si="58"/>
        <v>117</v>
      </c>
      <c r="N103" s="1">
        <f t="shared" si="59"/>
        <v>117</v>
      </c>
      <c r="O103" s="2"/>
    </row>
    <row r="104" spans="1:18" x14ac:dyDescent="0.2">
      <c r="A104" s="1">
        <v>4</v>
      </c>
      <c r="B104" s="5" t="s">
        <v>97</v>
      </c>
      <c r="C104" s="1">
        <v>164</v>
      </c>
      <c r="D104" s="1">
        <v>167</v>
      </c>
      <c r="E104" s="1">
        <f t="shared" si="56"/>
        <v>331</v>
      </c>
      <c r="F104" s="1">
        <v>166</v>
      </c>
      <c r="G104" s="1">
        <f t="shared" si="57"/>
        <v>497</v>
      </c>
      <c r="H104" s="2"/>
      <c r="I104" s="5" t="s">
        <v>33</v>
      </c>
      <c r="J104" s="1">
        <v>92</v>
      </c>
      <c r="L104" s="1">
        <f t="shared" si="58"/>
        <v>92</v>
      </c>
      <c r="N104" s="1">
        <f t="shared" si="59"/>
        <v>92</v>
      </c>
      <c r="O104" s="2"/>
    </row>
    <row r="105" spans="1:18" x14ac:dyDescent="0.2">
      <c r="A105" s="1">
        <v>5</v>
      </c>
      <c r="B105" s="5" t="s">
        <v>98</v>
      </c>
      <c r="E105" s="1">
        <f t="shared" si="56"/>
        <v>0</v>
      </c>
      <c r="G105" s="1">
        <f t="shared" si="57"/>
        <v>0</v>
      </c>
      <c r="H105" s="2"/>
      <c r="I105" s="5" t="s">
        <v>34</v>
      </c>
      <c r="J105" s="1">
        <v>133</v>
      </c>
      <c r="K105" s="1">
        <v>178</v>
      </c>
      <c r="L105" s="1">
        <f t="shared" si="58"/>
        <v>311</v>
      </c>
      <c r="M105" s="1">
        <v>180</v>
      </c>
      <c r="N105" s="1">
        <f t="shared" si="59"/>
        <v>491</v>
      </c>
      <c r="O105" s="2"/>
    </row>
    <row r="106" spans="1:18" x14ac:dyDescent="0.2">
      <c r="A106" s="1">
        <v>6</v>
      </c>
      <c r="B106" s="5" t="s">
        <v>99</v>
      </c>
      <c r="C106" s="1">
        <v>159</v>
      </c>
      <c r="D106" s="1">
        <v>158</v>
      </c>
      <c r="E106" s="1">
        <f t="shared" si="56"/>
        <v>317</v>
      </c>
      <c r="F106" s="1">
        <v>137</v>
      </c>
      <c r="G106" s="1">
        <f t="shared" si="57"/>
        <v>454</v>
      </c>
      <c r="H106" s="2"/>
      <c r="I106" s="5" t="s">
        <v>35</v>
      </c>
      <c r="K106" s="1">
        <v>103</v>
      </c>
      <c r="L106" s="1">
        <f t="shared" si="58"/>
        <v>103</v>
      </c>
      <c r="M106" s="1">
        <v>103</v>
      </c>
      <c r="N106" s="1">
        <f t="shared" si="59"/>
        <v>206</v>
      </c>
      <c r="O106" s="2"/>
      <c r="P106" s="4"/>
      <c r="Q106" s="4"/>
    </row>
    <row r="107" spans="1:18" x14ac:dyDescent="0.2">
      <c r="A107" s="1">
        <v>7</v>
      </c>
      <c r="B107" s="5" t="s">
        <v>100</v>
      </c>
      <c r="E107" s="1">
        <f t="shared" si="56"/>
        <v>0</v>
      </c>
      <c r="G107" s="1">
        <f t="shared" si="57"/>
        <v>0</v>
      </c>
      <c r="H107" s="2"/>
      <c r="I107" s="5" t="s">
        <v>36</v>
      </c>
      <c r="J107" s="1">
        <v>79</v>
      </c>
      <c r="L107" s="1">
        <f t="shared" si="58"/>
        <v>79</v>
      </c>
      <c r="N107" s="1">
        <f t="shared" si="59"/>
        <v>79</v>
      </c>
      <c r="O107" s="2"/>
    </row>
    <row r="108" spans="1:18" x14ac:dyDescent="0.2">
      <c r="A108" s="1">
        <v>8</v>
      </c>
      <c r="B108" s="4"/>
      <c r="E108" s="1">
        <f t="shared" si="56"/>
        <v>0</v>
      </c>
      <c r="G108" s="1">
        <f t="shared" si="57"/>
        <v>0</v>
      </c>
      <c r="H108" s="2"/>
      <c r="I108" s="5" t="s">
        <v>37</v>
      </c>
      <c r="K108" s="1">
        <v>116</v>
      </c>
      <c r="L108" s="1">
        <f t="shared" si="58"/>
        <v>116</v>
      </c>
      <c r="M108" s="1">
        <v>92</v>
      </c>
      <c r="N108" s="1">
        <f t="shared" si="59"/>
        <v>208</v>
      </c>
      <c r="O108" s="2"/>
      <c r="R108" s="4"/>
    </row>
    <row r="109" spans="1:18" x14ac:dyDescent="0.2">
      <c r="A109" s="1">
        <v>9</v>
      </c>
      <c r="B109" s="4"/>
      <c r="E109" s="1">
        <f t="shared" si="56"/>
        <v>0</v>
      </c>
      <c r="G109" s="1">
        <f t="shared" si="57"/>
        <v>0</v>
      </c>
      <c r="H109" s="2"/>
      <c r="I109" s="4"/>
      <c r="L109" s="1">
        <f t="shared" si="58"/>
        <v>0</v>
      </c>
      <c r="N109" s="1">
        <f t="shared" si="59"/>
        <v>0</v>
      </c>
      <c r="O109" s="2"/>
    </row>
    <row r="110" spans="1:18" x14ac:dyDescent="0.2">
      <c r="A110" s="1">
        <v>10</v>
      </c>
      <c r="B110" s="4"/>
      <c r="E110" s="1">
        <f t="shared" si="56"/>
        <v>0</v>
      </c>
      <c r="G110" s="1">
        <f t="shared" si="57"/>
        <v>0</v>
      </c>
      <c r="H110" s="2"/>
      <c r="I110" s="4"/>
      <c r="L110" s="1">
        <f t="shared" si="58"/>
        <v>0</v>
      </c>
      <c r="N110" s="1">
        <f t="shared" si="59"/>
        <v>0</v>
      </c>
      <c r="O110" s="2"/>
    </row>
    <row r="111" spans="1:18" s="4" customFormat="1" x14ac:dyDescent="0.2">
      <c r="A111" s="4" t="s">
        <v>13</v>
      </c>
      <c r="C111" s="4">
        <f t="shared" ref="C111" si="60">SUM(C101:C110)</f>
        <v>892</v>
      </c>
      <c r="D111" s="4">
        <f t="shared" ref="D111" si="61">SUM(D101:D110)</f>
        <v>973</v>
      </c>
      <c r="E111" s="4">
        <f>SUM(E101:E110)</f>
        <v>1865</v>
      </c>
      <c r="F111" s="4">
        <f>SUM(F101:F110)</f>
        <v>855</v>
      </c>
      <c r="G111" s="4">
        <f>SUM(G101:G110)</f>
        <v>2720</v>
      </c>
      <c r="H111" s="2"/>
      <c r="J111" s="4">
        <f t="shared" ref="J111" si="62">SUM(J101:J110)</f>
        <v>568</v>
      </c>
      <c r="K111" s="4">
        <f t="shared" ref="K111" si="63">SUM(K101:K110)</f>
        <v>633</v>
      </c>
      <c r="L111" s="4">
        <f>SUM(L101:L110)</f>
        <v>1201</v>
      </c>
      <c r="M111" s="4">
        <f>SUM(M101:M110)</f>
        <v>545</v>
      </c>
      <c r="N111" s="4">
        <f>SUM(N101:N110)</f>
        <v>1746</v>
      </c>
      <c r="O111" s="2"/>
      <c r="P111" s="1"/>
      <c r="Q111" s="1"/>
      <c r="R111" s="1"/>
    </row>
    <row r="112" spans="1:18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8" x14ac:dyDescent="0.2">
      <c r="A113" s="17" t="s">
        <v>20</v>
      </c>
      <c r="B113" s="17"/>
      <c r="H113" s="2"/>
      <c r="O113" s="2"/>
    </row>
    <row r="114" spans="1:18" x14ac:dyDescent="0.2">
      <c r="B114" s="1" t="s">
        <v>1</v>
      </c>
      <c r="C114" s="1" t="s">
        <v>2</v>
      </c>
      <c r="D114" s="1" t="s">
        <v>3</v>
      </c>
      <c r="E114" s="1" t="s">
        <v>12</v>
      </c>
      <c r="F114" s="1" t="s">
        <v>4</v>
      </c>
      <c r="G114" s="1" t="s">
        <v>5</v>
      </c>
      <c r="H114" s="2"/>
      <c r="I114" s="1" t="s">
        <v>6</v>
      </c>
      <c r="J114" s="1" t="s">
        <v>2</v>
      </c>
      <c r="K114" s="1" t="s">
        <v>3</v>
      </c>
      <c r="L114" s="1" t="s">
        <v>12</v>
      </c>
      <c r="M114" s="1" t="s">
        <v>4</v>
      </c>
      <c r="N114" s="1" t="s">
        <v>5</v>
      </c>
      <c r="O114" s="2"/>
    </row>
    <row r="115" spans="1:18" x14ac:dyDescent="0.2">
      <c r="A115" s="1">
        <v>1</v>
      </c>
      <c r="B115" s="5" t="s">
        <v>51</v>
      </c>
      <c r="C115" s="1">
        <v>210</v>
      </c>
      <c r="D115" s="1">
        <v>219</v>
      </c>
      <c r="E115" s="1">
        <f>SUM(C115:D115)</f>
        <v>429</v>
      </c>
      <c r="F115" s="1">
        <v>191</v>
      </c>
      <c r="G115" s="1">
        <f>E115+F115</f>
        <v>620</v>
      </c>
      <c r="H115" s="2"/>
      <c r="I115" s="5" t="s">
        <v>58</v>
      </c>
      <c r="J115" s="1">
        <v>150</v>
      </c>
      <c r="K115" s="1">
        <v>128</v>
      </c>
      <c r="L115" s="1">
        <f>SUM(J115:K115)</f>
        <v>278</v>
      </c>
      <c r="M115" s="1">
        <v>136</v>
      </c>
      <c r="N115" s="1">
        <f>L115+M115</f>
        <v>414</v>
      </c>
      <c r="O115" s="2"/>
    </row>
    <row r="116" spans="1:18" x14ac:dyDescent="0.2">
      <c r="A116" s="1">
        <v>2</v>
      </c>
      <c r="B116" s="5" t="s">
        <v>52</v>
      </c>
      <c r="C116" s="1">
        <v>188</v>
      </c>
      <c r="D116" s="1">
        <v>193</v>
      </c>
      <c r="E116" s="1">
        <f t="shared" ref="E116:E124" si="64">SUM(C116:D116)</f>
        <v>381</v>
      </c>
      <c r="F116" s="1">
        <v>143</v>
      </c>
      <c r="G116" s="1">
        <f t="shared" ref="G116:G124" si="65">E116+F116</f>
        <v>524</v>
      </c>
      <c r="H116" s="2"/>
      <c r="I116" s="5" t="s">
        <v>59</v>
      </c>
      <c r="J116" s="1">
        <v>142</v>
      </c>
      <c r="K116" s="1">
        <v>126</v>
      </c>
      <c r="L116" s="1">
        <f t="shared" ref="L116:L124" si="66">SUM(J116:K116)</f>
        <v>268</v>
      </c>
      <c r="M116" s="1">
        <v>133</v>
      </c>
      <c r="N116" s="1">
        <f t="shared" ref="N116:N124" si="67">L116+M116</f>
        <v>401</v>
      </c>
      <c r="O116" s="2"/>
    </row>
    <row r="117" spans="1:18" x14ac:dyDescent="0.2">
      <c r="A117" s="1">
        <v>3</v>
      </c>
      <c r="B117" s="5" t="s">
        <v>53</v>
      </c>
      <c r="C117" s="1">
        <v>201</v>
      </c>
      <c r="D117" s="1">
        <v>153</v>
      </c>
      <c r="E117" s="1">
        <f t="shared" si="64"/>
        <v>354</v>
      </c>
      <c r="F117" s="1">
        <v>158</v>
      </c>
      <c r="G117" s="1">
        <f t="shared" si="65"/>
        <v>512</v>
      </c>
      <c r="H117" s="2"/>
      <c r="I117" s="5" t="s">
        <v>60</v>
      </c>
      <c r="J117" s="1">
        <v>138</v>
      </c>
      <c r="K117" s="1">
        <v>147</v>
      </c>
      <c r="L117" s="1">
        <f t="shared" si="66"/>
        <v>285</v>
      </c>
      <c r="M117" s="1">
        <v>132</v>
      </c>
      <c r="N117" s="1">
        <f t="shared" si="67"/>
        <v>417</v>
      </c>
      <c r="O117" s="2"/>
    </row>
    <row r="118" spans="1:18" x14ac:dyDescent="0.2">
      <c r="A118" s="1">
        <v>4</v>
      </c>
      <c r="B118" s="5" t="s">
        <v>54</v>
      </c>
      <c r="C118" s="1">
        <v>244</v>
      </c>
      <c r="D118" s="1">
        <v>184</v>
      </c>
      <c r="E118" s="1">
        <f t="shared" si="64"/>
        <v>428</v>
      </c>
      <c r="F118" s="1">
        <v>208</v>
      </c>
      <c r="G118" s="1">
        <f t="shared" si="65"/>
        <v>636</v>
      </c>
      <c r="H118" s="2"/>
      <c r="I118" s="5" t="s">
        <v>61</v>
      </c>
      <c r="J118" s="1">
        <v>161</v>
      </c>
      <c r="K118" s="1">
        <v>166</v>
      </c>
      <c r="L118" s="1">
        <f t="shared" si="66"/>
        <v>327</v>
      </c>
      <c r="M118" s="1">
        <v>171</v>
      </c>
      <c r="N118" s="1">
        <f t="shared" si="67"/>
        <v>498</v>
      </c>
      <c r="O118" s="2"/>
    </row>
    <row r="119" spans="1:18" x14ac:dyDescent="0.2">
      <c r="A119" s="1">
        <v>5</v>
      </c>
      <c r="B119" s="5" t="s">
        <v>55</v>
      </c>
      <c r="C119" s="1">
        <v>180</v>
      </c>
      <c r="D119" s="1">
        <v>180</v>
      </c>
      <c r="E119" s="1">
        <f t="shared" si="64"/>
        <v>360</v>
      </c>
      <c r="F119" s="1">
        <v>142</v>
      </c>
      <c r="G119" s="1">
        <f t="shared" si="65"/>
        <v>502</v>
      </c>
      <c r="H119" s="2"/>
      <c r="I119" s="5" t="s">
        <v>62</v>
      </c>
      <c r="J119" s="1">
        <v>159</v>
      </c>
      <c r="K119" s="1">
        <v>124</v>
      </c>
      <c r="L119" s="1">
        <f t="shared" si="66"/>
        <v>283</v>
      </c>
      <c r="M119" s="1">
        <v>194</v>
      </c>
      <c r="N119" s="1">
        <f t="shared" si="67"/>
        <v>477</v>
      </c>
      <c r="O119" s="2"/>
    </row>
    <row r="120" spans="1:18" x14ac:dyDescent="0.2">
      <c r="A120" s="1">
        <v>6</v>
      </c>
      <c r="B120" s="5"/>
      <c r="E120" s="1">
        <f t="shared" si="64"/>
        <v>0</v>
      </c>
      <c r="G120" s="1">
        <f t="shared" si="65"/>
        <v>0</v>
      </c>
      <c r="H120" s="2"/>
      <c r="I120" s="5"/>
      <c r="L120" s="1">
        <f t="shared" si="66"/>
        <v>0</v>
      </c>
      <c r="N120" s="1">
        <f t="shared" si="67"/>
        <v>0</v>
      </c>
      <c r="O120" s="2"/>
      <c r="P120" s="4"/>
      <c r="Q120" s="4"/>
    </row>
    <row r="121" spans="1:18" x14ac:dyDescent="0.2">
      <c r="A121" s="1">
        <v>7</v>
      </c>
      <c r="B121" s="5" t="s">
        <v>56</v>
      </c>
      <c r="E121" s="1">
        <f t="shared" si="64"/>
        <v>0</v>
      </c>
      <c r="G121" s="1">
        <f t="shared" si="65"/>
        <v>0</v>
      </c>
      <c r="H121" s="2"/>
      <c r="I121" s="5" t="s">
        <v>63</v>
      </c>
      <c r="L121" s="1">
        <f t="shared" si="66"/>
        <v>0</v>
      </c>
      <c r="N121" s="1">
        <f t="shared" si="67"/>
        <v>0</v>
      </c>
      <c r="O121" s="2"/>
    </row>
    <row r="122" spans="1:18" x14ac:dyDescent="0.2">
      <c r="A122" s="1">
        <v>8</v>
      </c>
      <c r="B122" s="5" t="s">
        <v>57</v>
      </c>
      <c r="E122" s="1">
        <f t="shared" si="64"/>
        <v>0</v>
      </c>
      <c r="G122" s="1">
        <f t="shared" si="65"/>
        <v>0</v>
      </c>
      <c r="H122" s="2"/>
      <c r="I122" s="4"/>
      <c r="L122" s="1">
        <f t="shared" si="66"/>
        <v>0</v>
      </c>
      <c r="N122" s="1">
        <f t="shared" si="67"/>
        <v>0</v>
      </c>
      <c r="O122" s="2"/>
      <c r="R122" s="4"/>
    </row>
    <row r="123" spans="1:18" x14ac:dyDescent="0.2">
      <c r="A123" s="1">
        <v>9</v>
      </c>
      <c r="B123" s="4"/>
      <c r="E123" s="1">
        <f t="shared" si="64"/>
        <v>0</v>
      </c>
      <c r="G123" s="1">
        <f t="shared" si="65"/>
        <v>0</v>
      </c>
      <c r="H123" s="2"/>
      <c r="I123" s="4"/>
      <c r="L123" s="1">
        <f t="shared" si="66"/>
        <v>0</v>
      </c>
      <c r="N123" s="1">
        <f t="shared" si="67"/>
        <v>0</v>
      </c>
      <c r="O123" s="2"/>
    </row>
    <row r="124" spans="1:18" x14ac:dyDescent="0.2">
      <c r="A124" s="1">
        <v>10</v>
      </c>
      <c r="B124" s="4"/>
      <c r="E124" s="1">
        <f t="shared" si="64"/>
        <v>0</v>
      </c>
      <c r="G124" s="1">
        <f t="shared" si="65"/>
        <v>0</v>
      </c>
      <c r="H124" s="2"/>
      <c r="I124" s="4"/>
      <c r="L124" s="1">
        <f t="shared" si="66"/>
        <v>0</v>
      </c>
      <c r="N124" s="1">
        <f t="shared" si="67"/>
        <v>0</v>
      </c>
      <c r="O124" s="2"/>
    </row>
    <row r="125" spans="1:18" s="4" customFormat="1" x14ac:dyDescent="0.2">
      <c r="A125" s="4" t="s">
        <v>13</v>
      </c>
      <c r="C125" s="4">
        <f t="shared" ref="C125" si="68">SUM(C115:C124)</f>
        <v>1023</v>
      </c>
      <c r="D125" s="4">
        <f t="shared" ref="D125" si="69">SUM(D115:D124)</f>
        <v>929</v>
      </c>
      <c r="E125" s="4">
        <f>SUM(E115:E124)</f>
        <v>1952</v>
      </c>
      <c r="F125" s="4">
        <f>SUM(F115:F124)</f>
        <v>842</v>
      </c>
      <c r="G125" s="4">
        <f>SUM(G115:G124)</f>
        <v>2794</v>
      </c>
      <c r="H125" s="2"/>
      <c r="J125" s="4">
        <f t="shared" ref="J125" si="70">SUM(J115:J124)</f>
        <v>750</v>
      </c>
      <c r="K125" s="4">
        <f t="shared" ref="K125" si="71">SUM(K115:K124)</f>
        <v>691</v>
      </c>
      <c r="L125" s="4">
        <f>SUM(L115:L124)</f>
        <v>1441</v>
      </c>
      <c r="M125" s="4">
        <f>SUM(M115:M124)</f>
        <v>766</v>
      </c>
      <c r="N125" s="4">
        <f>SUM(N115:N124)</f>
        <v>2207</v>
      </c>
      <c r="O125" s="2"/>
      <c r="P125" s="1"/>
      <c r="Q125" s="1"/>
      <c r="R125" s="1"/>
    </row>
    <row r="126" spans="1:18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8" x14ac:dyDescent="0.2">
      <c r="A127" s="17" t="s">
        <v>167</v>
      </c>
      <c r="B127" s="17"/>
      <c r="H127" s="2"/>
      <c r="O127" s="2"/>
    </row>
    <row r="128" spans="1:18" x14ac:dyDescent="0.2">
      <c r="B128" s="1" t="s">
        <v>1</v>
      </c>
      <c r="C128" s="1" t="s">
        <v>2</v>
      </c>
      <c r="D128" s="1" t="s">
        <v>3</v>
      </c>
      <c r="E128" s="1" t="s">
        <v>12</v>
      </c>
      <c r="F128" s="1" t="s">
        <v>4</v>
      </c>
      <c r="G128" s="1" t="s">
        <v>5</v>
      </c>
      <c r="H128" s="2"/>
      <c r="I128" s="1" t="s">
        <v>6</v>
      </c>
      <c r="J128" s="1" t="s">
        <v>2</v>
      </c>
      <c r="K128" s="1" t="s">
        <v>3</v>
      </c>
      <c r="L128" s="1" t="s">
        <v>12</v>
      </c>
      <c r="M128" s="1" t="s">
        <v>4</v>
      </c>
      <c r="N128" s="1" t="s">
        <v>5</v>
      </c>
      <c r="O128" s="2"/>
    </row>
    <row r="129" spans="1:18" x14ac:dyDescent="0.2">
      <c r="A129" s="1">
        <v>1</v>
      </c>
      <c r="B129" s="1" t="s">
        <v>149</v>
      </c>
      <c r="C129" s="1">
        <v>97</v>
      </c>
      <c r="D129" s="1">
        <v>137</v>
      </c>
      <c r="E129" s="1">
        <f>SUM(C129:D129)</f>
        <v>234</v>
      </c>
      <c r="F129" s="1">
        <v>161</v>
      </c>
      <c r="G129" s="1">
        <f>E129+F129</f>
        <v>395</v>
      </c>
      <c r="H129" s="2"/>
      <c r="I129" s="1" t="s">
        <v>154</v>
      </c>
      <c r="J129" s="1">
        <v>81</v>
      </c>
      <c r="K129" s="1">
        <v>118</v>
      </c>
      <c r="L129" s="1">
        <f>SUM(J129:K129)</f>
        <v>199</v>
      </c>
      <c r="M129" s="1">
        <v>73</v>
      </c>
      <c r="N129" s="1">
        <f>L129+M129</f>
        <v>272</v>
      </c>
      <c r="O129" s="2"/>
    </row>
    <row r="130" spans="1:18" x14ac:dyDescent="0.2">
      <c r="A130" s="1">
        <v>2</v>
      </c>
      <c r="B130" s="1" t="s">
        <v>150</v>
      </c>
      <c r="C130" s="1">
        <v>124</v>
      </c>
      <c r="D130" s="1">
        <v>142</v>
      </c>
      <c r="E130" s="1">
        <f t="shared" ref="E130:E138" si="72">SUM(C130:D130)</f>
        <v>266</v>
      </c>
      <c r="F130" s="1">
        <v>109</v>
      </c>
      <c r="G130" s="1">
        <f t="shared" ref="G130:G138" si="73">E130+F130</f>
        <v>375</v>
      </c>
      <c r="H130" s="2"/>
      <c r="I130" s="1" t="s">
        <v>155</v>
      </c>
      <c r="J130" s="1">
        <v>128</v>
      </c>
      <c r="K130" s="1">
        <v>108</v>
      </c>
      <c r="L130" s="1">
        <f t="shared" ref="L130:L138" si="74">SUM(J130:K130)</f>
        <v>236</v>
      </c>
      <c r="M130" s="1">
        <v>98</v>
      </c>
      <c r="N130" s="1">
        <f t="shared" ref="N130:N138" si="75">L130+M130</f>
        <v>334</v>
      </c>
      <c r="O130" s="2"/>
    </row>
    <row r="131" spans="1:18" x14ac:dyDescent="0.2">
      <c r="A131" s="1">
        <v>3</v>
      </c>
      <c r="B131" s="1" t="s">
        <v>151</v>
      </c>
      <c r="C131" s="1">
        <v>172</v>
      </c>
      <c r="D131" s="1">
        <v>200</v>
      </c>
      <c r="E131" s="1">
        <f t="shared" si="72"/>
        <v>372</v>
      </c>
      <c r="F131" s="1">
        <v>235</v>
      </c>
      <c r="G131" s="1">
        <f t="shared" si="73"/>
        <v>607</v>
      </c>
      <c r="H131" s="2"/>
      <c r="I131" s="1" t="s">
        <v>156</v>
      </c>
      <c r="J131" s="1">
        <v>112</v>
      </c>
      <c r="K131" s="1">
        <v>111</v>
      </c>
      <c r="L131" s="1">
        <f t="shared" si="74"/>
        <v>223</v>
      </c>
      <c r="M131" s="1">
        <v>95</v>
      </c>
      <c r="N131" s="1">
        <f t="shared" si="75"/>
        <v>318</v>
      </c>
      <c r="O131" s="2"/>
    </row>
    <row r="132" spans="1:18" x14ac:dyDescent="0.2">
      <c r="A132" s="1">
        <v>4</v>
      </c>
      <c r="B132" s="1" t="s">
        <v>152</v>
      </c>
      <c r="C132" s="1">
        <v>200</v>
      </c>
      <c r="D132" s="1">
        <v>172</v>
      </c>
      <c r="E132" s="1">
        <f t="shared" si="72"/>
        <v>372</v>
      </c>
      <c r="F132" s="1">
        <v>170</v>
      </c>
      <c r="G132" s="1">
        <f t="shared" si="73"/>
        <v>542</v>
      </c>
      <c r="H132" s="2"/>
      <c r="I132" s="1" t="s">
        <v>157</v>
      </c>
      <c r="J132" s="1">
        <v>86</v>
      </c>
      <c r="K132" s="1">
        <v>112</v>
      </c>
      <c r="L132" s="1">
        <f t="shared" si="74"/>
        <v>198</v>
      </c>
      <c r="M132" s="1">
        <v>68</v>
      </c>
      <c r="N132" s="1">
        <f t="shared" si="75"/>
        <v>266</v>
      </c>
      <c r="O132" s="2"/>
    </row>
    <row r="133" spans="1:18" x14ac:dyDescent="0.2">
      <c r="A133" s="1">
        <v>5</v>
      </c>
      <c r="B133" s="1" t="s">
        <v>153</v>
      </c>
      <c r="C133" s="1">
        <v>299</v>
      </c>
      <c r="D133" s="1">
        <v>247</v>
      </c>
      <c r="E133" s="1">
        <f t="shared" si="72"/>
        <v>546</v>
      </c>
      <c r="F133" s="1">
        <v>188</v>
      </c>
      <c r="G133" s="1">
        <f t="shared" si="73"/>
        <v>734</v>
      </c>
      <c r="H133" s="2"/>
      <c r="I133" s="1" t="s">
        <v>158</v>
      </c>
      <c r="J133" s="1">
        <v>125</v>
      </c>
      <c r="K133" s="1">
        <v>127</v>
      </c>
      <c r="L133" s="1">
        <f t="shared" si="74"/>
        <v>252</v>
      </c>
      <c r="M133" s="1">
        <v>104</v>
      </c>
      <c r="N133" s="1">
        <f t="shared" si="75"/>
        <v>356</v>
      </c>
      <c r="O133" s="2"/>
    </row>
    <row r="134" spans="1:18" x14ac:dyDescent="0.2">
      <c r="A134" s="1">
        <v>6</v>
      </c>
      <c r="B134" s="4"/>
      <c r="E134" s="1">
        <f t="shared" si="72"/>
        <v>0</v>
      </c>
      <c r="G134" s="1">
        <f t="shared" si="73"/>
        <v>0</v>
      </c>
      <c r="H134" s="2"/>
      <c r="I134" s="4"/>
      <c r="L134" s="1">
        <f t="shared" si="74"/>
        <v>0</v>
      </c>
      <c r="N134" s="1">
        <f t="shared" si="75"/>
        <v>0</v>
      </c>
      <c r="O134" s="2"/>
      <c r="P134" s="4"/>
      <c r="Q134" s="4"/>
    </row>
    <row r="135" spans="1:18" x14ac:dyDescent="0.2">
      <c r="A135" s="1">
        <v>7</v>
      </c>
      <c r="B135" s="4"/>
      <c r="E135" s="1">
        <f t="shared" si="72"/>
        <v>0</v>
      </c>
      <c r="G135" s="1">
        <f t="shared" si="73"/>
        <v>0</v>
      </c>
      <c r="H135" s="2"/>
      <c r="I135" s="4"/>
      <c r="L135" s="1">
        <f t="shared" si="74"/>
        <v>0</v>
      </c>
      <c r="N135" s="1">
        <f t="shared" si="75"/>
        <v>0</v>
      </c>
      <c r="O135" s="2"/>
    </row>
    <row r="136" spans="1:18" x14ac:dyDescent="0.2">
      <c r="A136" s="1">
        <v>8</v>
      </c>
      <c r="B136" s="4"/>
      <c r="E136" s="1">
        <f t="shared" si="72"/>
        <v>0</v>
      </c>
      <c r="G136" s="1">
        <f t="shared" si="73"/>
        <v>0</v>
      </c>
      <c r="H136" s="2"/>
      <c r="I136" s="4"/>
      <c r="L136" s="1">
        <f t="shared" si="74"/>
        <v>0</v>
      </c>
      <c r="N136" s="1">
        <f t="shared" si="75"/>
        <v>0</v>
      </c>
      <c r="O136" s="2"/>
      <c r="R136" s="4"/>
    </row>
    <row r="137" spans="1:18" x14ac:dyDescent="0.2">
      <c r="A137" s="1">
        <v>9</v>
      </c>
      <c r="B137" s="4"/>
      <c r="E137" s="1">
        <f t="shared" si="72"/>
        <v>0</v>
      </c>
      <c r="G137" s="1">
        <f t="shared" si="73"/>
        <v>0</v>
      </c>
      <c r="H137" s="2"/>
      <c r="I137" s="4"/>
      <c r="L137" s="1">
        <f t="shared" si="74"/>
        <v>0</v>
      </c>
      <c r="N137" s="1">
        <f t="shared" si="75"/>
        <v>0</v>
      </c>
      <c r="O137" s="2"/>
    </row>
    <row r="138" spans="1:18" x14ac:dyDescent="0.2">
      <c r="A138" s="1">
        <v>10</v>
      </c>
      <c r="B138" s="4"/>
      <c r="E138" s="1">
        <f t="shared" si="72"/>
        <v>0</v>
      </c>
      <c r="G138" s="1">
        <f t="shared" si="73"/>
        <v>0</v>
      </c>
      <c r="H138" s="2"/>
      <c r="I138" s="4"/>
      <c r="L138" s="1">
        <f t="shared" si="74"/>
        <v>0</v>
      </c>
      <c r="N138" s="1">
        <f t="shared" si="75"/>
        <v>0</v>
      </c>
      <c r="O138" s="2"/>
    </row>
    <row r="139" spans="1:18" s="4" customFormat="1" x14ac:dyDescent="0.2">
      <c r="A139" s="4" t="s">
        <v>13</v>
      </c>
      <c r="C139" s="4">
        <f t="shared" ref="C139" si="76">SUM(C129:C138)</f>
        <v>892</v>
      </c>
      <c r="D139" s="4">
        <f t="shared" ref="D139" si="77">SUM(D129:D138)</f>
        <v>898</v>
      </c>
      <c r="E139" s="4">
        <f>SUM(E129:E138)</f>
        <v>1790</v>
      </c>
      <c r="F139" s="4">
        <f>SUM(F129:F138)</f>
        <v>863</v>
      </c>
      <c r="G139" s="4">
        <f>SUM(G129:G138)</f>
        <v>2653</v>
      </c>
      <c r="H139" s="2"/>
      <c r="J139" s="4">
        <f t="shared" ref="J139" si="78">SUM(J129:J138)</f>
        <v>532</v>
      </c>
      <c r="K139" s="4">
        <f t="shared" ref="K139" si="79">SUM(K129:K138)</f>
        <v>576</v>
      </c>
      <c r="L139" s="4">
        <f>SUM(L129:L138)</f>
        <v>1108</v>
      </c>
      <c r="M139" s="4">
        <f>SUM(M129:M138)</f>
        <v>438</v>
      </c>
      <c r="N139" s="4">
        <f>SUM(N129:N138)</f>
        <v>1546</v>
      </c>
      <c r="O139" s="2"/>
      <c r="P139" s="1"/>
      <c r="Q139" s="1"/>
      <c r="R139" s="1"/>
    </row>
    <row r="140" spans="1:18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8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8" x14ac:dyDescent="0.2">
      <c r="A142" s="17" t="s">
        <v>29</v>
      </c>
      <c r="B142" s="17"/>
      <c r="H142" s="2"/>
      <c r="O142" s="2"/>
    </row>
    <row r="143" spans="1:18" x14ac:dyDescent="0.2">
      <c r="B143" s="1" t="s">
        <v>1</v>
      </c>
      <c r="C143" s="1" t="s">
        <v>2</v>
      </c>
      <c r="D143" s="1" t="s">
        <v>3</v>
      </c>
      <c r="E143" s="1" t="s">
        <v>12</v>
      </c>
      <c r="F143" s="1" t="s">
        <v>4</v>
      </c>
      <c r="G143" s="1" t="s">
        <v>5</v>
      </c>
      <c r="H143" s="2"/>
      <c r="I143" s="1" t="s">
        <v>6</v>
      </c>
      <c r="J143" s="1" t="s">
        <v>2</v>
      </c>
      <c r="K143" s="1" t="s">
        <v>3</v>
      </c>
      <c r="L143" s="1" t="s">
        <v>12</v>
      </c>
      <c r="M143" s="1" t="s">
        <v>4</v>
      </c>
      <c r="N143" s="1" t="s">
        <v>5</v>
      </c>
      <c r="O143" s="2"/>
    </row>
    <row r="144" spans="1:18" x14ac:dyDescent="0.2">
      <c r="A144" s="1">
        <v>1</v>
      </c>
      <c r="B144" s="5" t="s">
        <v>101</v>
      </c>
      <c r="C144" s="1">
        <v>182</v>
      </c>
      <c r="D144" s="1">
        <v>178</v>
      </c>
      <c r="E144" s="1">
        <f>SUM(C144:D144)</f>
        <v>360</v>
      </c>
      <c r="F144" s="1">
        <v>223</v>
      </c>
      <c r="G144" s="1">
        <f>E144+F144</f>
        <v>583</v>
      </c>
      <c r="H144" s="2"/>
      <c r="I144" s="6"/>
      <c r="J144" s="7"/>
      <c r="K144" s="7"/>
      <c r="L144" s="7">
        <f>SUM(J144:K144)</f>
        <v>0</v>
      </c>
      <c r="M144" s="7"/>
      <c r="N144" s="7">
        <f>SUM(J144:K144)+M144</f>
        <v>0</v>
      </c>
      <c r="O144" s="2"/>
    </row>
    <row r="145" spans="1:15" x14ac:dyDescent="0.2">
      <c r="A145" s="1">
        <v>2</v>
      </c>
      <c r="B145" s="5" t="s">
        <v>102</v>
      </c>
      <c r="E145" s="1">
        <f t="shared" ref="E145:E153" si="80">SUM(C145:D145)</f>
        <v>0</v>
      </c>
      <c r="G145" s="1">
        <f t="shared" ref="G145:G153" si="81">E145+F145</f>
        <v>0</v>
      </c>
      <c r="H145" s="2"/>
      <c r="I145" s="6"/>
      <c r="J145" s="7"/>
      <c r="K145" s="7"/>
      <c r="L145" s="7">
        <f t="shared" ref="L145:L153" si="82">SUM(J145:K145)</f>
        <v>0</v>
      </c>
      <c r="M145" s="7"/>
      <c r="N145" s="7">
        <f t="shared" ref="N145:N146" si="83">SUM(J145:M145)</f>
        <v>0</v>
      </c>
      <c r="O145" s="2"/>
    </row>
    <row r="146" spans="1:15" x14ac:dyDescent="0.2">
      <c r="A146" s="1">
        <v>3</v>
      </c>
      <c r="B146" s="5" t="s">
        <v>103</v>
      </c>
      <c r="C146" s="1">
        <v>225</v>
      </c>
      <c r="D146" s="1">
        <v>180</v>
      </c>
      <c r="E146" s="1">
        <f t="shared" si="80"/>
        <v>405</v>
      </c>
      <c r="F146" s="1">
        <v>246</v>
      </c>
      <c r="G146" s="1">
        <f t="shared" si="81"/>
        <v>651</v>
      </c>
      <c r="H146" s="2"/>
      <c r="I146" s="6"/>
      <c r="J146" s="7"/>
      <c r="K146" s="7"/>
      <c r="L146" s="7">
        <f t="shared" si="82"/>
        <v>0</v>
      </c>
      <c r="M146" s="7"/>
      <c r="N146" s="7">
        <f t="shared" si="83"/>
        <v>0</v>
      </c>
      <c r="O146" s="2"/>
    </row>
    <row r="147" spans="1:15" x14ac:dyDescent="0.2">
      <c r="A147" s="1">
        <v>4</v>
      </c>
      <c r="B147" s="5" t="s">
        <v>104</v>
      </c>
      <c r="C147" s="1">
        <v>209</v>
      </c>
      <c r="D147" s="1">
        <v>162</v>
      </c>
      <c r="E147" s="1">
        <f t="shared" si="80"/>
        <v>371</v>
      </c>
      <c r="F147" s="1">
        <v>215</v>
      </c>
      <c r="G147" s="1">
        <f>E147+F147</f>
        <v>586</v>
      </c>
      <c r="H147" s="2"/>
      <c r="I147" s="6"/>
      <c r="J147" s="7"/>
      <c r="K147" s="7"/>
      <c r="L147" s="7">
        <f t="shared" si="82"/>
        <v>0</v>
      </c>
      <c r="M147" s="7"/>
      <c r="N147" s="7">
        <f>SUM(N144:N146)</f>
        <v>0</v>
      </c>
      <c r="O147" s="2"/>
    </row>
    <row r="148" spans="1:15" x14ac:dyDescent="0.2">
      <c r="A148" s="1">
        <v>5</v>
      </c>
      <c r="B148" s="5" t="s">
        <v>105</v>
      </c>
      <c r="C148" s="1">
        <v>192</v>
      </c>
      <c r="D148" s="1">
        <v>238</v>
      </c>
      <c r="E148" s="1">
        <f t="shared" si="80"/>
        <v>430</v>
      </c>
      <c r="F148" s="1">
        <v>203</v>
      </c>
      <c r="G148" s="1">
        <f t="shared" si="81"/>
        <v>633</v>
      </c>
      <c r="H148" s="2"/>
      <c r="I148" s="6"/>
      <c r="J148" s="7"/>
      <c r="K148" s="7"/>
      <c r="L148" s="7">
        <f t="shared" si="82"/>
        <v>0</v>
      </c>
      <c r="M148" s="7"/>
      <c r="N148" s="7">
        <f t="shared" ref="N148:N154" si="84">SUM(N145:N147)</f>
        <v>0</v>
      </c>
      <c r="O148" s="2"/>
    </row>
    <row r="149" spans="1:15" x14ac:dyDescent="0.2">
      <c r="A149" s="1">
        <v>6</v>
      </c>
      <c r="B149" s="5" t="s">
        <v>106</v>
      </c>
      <c r="C149" s="1">
        <v>183</v>
      </c>
      <c r="D149" s="1">
        <v>177</v>
      </c>
      <c r="E149" s="1">
        <f t="shared" si="80"/>
        <v>360</v>
      </c>
      <c r="F149" s="1">
        <v>146</v>
      </c>
      <c r="G149" s="1">
        <f t="shared" si="81"/>
        <v>506</v>
      </c>
      <c r="H149" s="2"/>
      <c r="I149" s="6"/>
      <c r="J149" s="7"/>
      <c r="K149" s="7"/>
      <c r="L149" s="7">
        <f t="shared" si="82"/>
        <v>0</v>
      </c>
      <c r="M149" s="7"/>
      <c r="N149" s="7">
        <f t="shared" si="84"/>
        <v>0</v>
      </c>
      <c r="O149" s="2"/>
    </row>
    <row r="150" spans="1:15" x14ac:dyDescent="0.2">
      <c r="A150" s="1">
        <v>7</v>
      </c>
      <c r="B150" s="4"/>
      <c r="E150" s="1">
        <f t="shared" si="80"/>
        <v>0</v>
      </c>
      <c r="G150" s="1">
        <f t="shared" si="81"/>
        <v>0</v>
      </c>
      <c r="H150" s="2"/>
      <c r="I150" s="6"/>
      <c r="J150" s="7"/>
      <c r="K150" s="7"/>
      <c r="L150" s="7">
        <f t="shared" si="82"/>
        <v>0</v>
      </c>
      <c r="M150" s="7"/>
      <c r="N150" s="7">
        <f t="shared" si="84"/>
        <v>0</v>
      </c>
      <c r="O150" s="2"/>
    </row>
    <row r="151" spans="1:15" x14ac:dyDescent="0.2">
      <c r="A151" s="1">
        <v>8</v>
      </c>
      <c r="B151" s="4"/>
      <c r="E151" s="1">
        <f t="shared" si="80"/>
        <v>0</v>
      </c>
      <c r="G151" s="1">
        <f t="shared" si="81"/>
        <v>0</v>
      </c>
      <c r="H151" s="2"/>
      <c r="I151" s="6"/>
      <c r="J151" s="7"/>
      <c r="K151" s="7"/>
      <c r="L151" s="7">
        <f t="shared" si="82"/>
        <v>0</v>
      </c>
      <c r="M151" s="7"/>
      <c r="N151" s="7">
        <f t="shared" si="84"/>
        <v>0</v>
      </c>
      <c r="O151" s="2"/>
    </row>
    <row r="152" spans="1:15" x14ac:dyDescent="0.2">
      <c r="A152" s="1">
        <v>9</v>
      </c>
      <c r="B152" s="4"/>
      <c r="E152" s="1">
        <f t="shared" si="80"/>
        <v>0</v>
      </c>
      <c r="G152" s="1">
        <f t="shared" si="81"/>
        <v>0</v>
      </c>
      <c r="H152" s="2"/>
      <c r="I152" s="6"/>
      <c r="J152" s="7"/>
      <c r="K152" s="7"/>
      <c r="L152" s="7">
        <f t="shared" si="82"/>
        <v>0</v>
      </c>
      <c r="M152" s="7"/>
      <c r="N152" s="7">
        <f t="shared" si="84"/>
        <v>0</v>
      </c>
      <c r="O152" s="2"/>
    </row>
    <row r="153" spans="1:15" x14ac:dyDescent="0.2">
      <c r="A153" s="1">
        <v>10</v>
      </c>
      <c r="B153" s="4"/>
      <c r="E153" s="1">
        <f t="shared" si="80"/>
        <v>0</v>
      </c>
      <c r="G153" s="1">
        <f t="shared" si="81"/>
        <v>0</v>
      </c>
      <c r="H153" s="2"/>
      <c r="I153" s="6"/>
      <c r="J153" s="7"/>
      <c r="K153" s="7"/>
      <c r="L153" s="7">
        <f t="shared" si="82"/>
        <v>0</v>
      </c>
      <c r="M153" s="7"/>
      <c r="N153" s="7">
        <f t="shared" si="84"/>
        <v>0</v>
      </c>
      <c r="O153" s="2"/>
    </row>
    <row r="154" spans="1:15" x14ac:dyDescent="0.2">
      <c r="A154" s="4" t="s">
        <v>13</v>
      </c>
      <c r="B154" s="4"/>
      <c r="C154" s="4">
        <f t="shared" ref="C154:D154" si="85">SUM(C144:C153)</f>
        <v>991</v>
      </c>
      <c r="D154" s="4">
        <f t="shared" si="85"/>
        <v>935</v>
      </c>
      <c r="E154" s="4">
        <f>SUM(E144:E153)</f>
        <v>1926</v>
      </c>
      <c r="F154" s="4">
        <f>SUM(F144:F153)</f>
        <v>1033</v>
      </c>
      <c r="G154" s="4">
        <f>SUM(G144:G153)</f>
        <v>2959</v>
      </c>
      <c r="H154" s="2"/>
      <c r="I154" s="6"/>
      <c r="J154" s="7"/>
      <c r="K154" s="7"/>
      <c r="L154" s="7">
        <f t="shared" ref="L154" si="86">SUM(J154:K154)</f>
        <v>0</v>
      </c>
      <c r="M154" s="7"/>
      <c r="N154" s="7">
        <f t="shared" si="84"/>
        <v>0</v>
      </c>
      <c r="O154" s="2"/>
    </row>
    <row r="155" spans="1:1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</sheetData>
  <mergeCells count="13">
    <mergeCell ref="P6:R6"/>
    <mergeCell ref="A142:B142"/>
    <mergeCell ref="P1:R1"/>
    <mergeCell ref="A85:B85"/>
    <mergeCell ref="A1:B1"/>
    <mergeCell ref="A15:B15"/>
    <mergeCell ref="A29:B29"/>
    <mergeCell ref="A43:B43"/>
    <mergeCell ref="A57:B57"/>
    <mergeCell ref="A71:B71"/>
    <mergeCell ref="A99:B99"/>
    <mergeCell ref="A113:B113"/>
    <mergeCell ref="A127:B127"/>
  </mergeCells>
  <conditionalFormatting sqref="C17:D26 F17:F26 C31:D40 F31:F40 C45:D54 F45:F54 C59:D68 F59:F68 C73:D82 F73:F82 C87:D96 F87:F96 C101:D110 F101:F110 C115:D124 F115:F124 C129:D138 F129:F138 C144:D153 F144:F153 C3:D12 F3:F12">
    <cfRule type="top10" dxfId="9" priority="10" rank="1"/>
  </conditionalFormatting>
  <conditionalFormatting sqref="J3:K12 M3:M12 J17:K26 M17:M26 J31:K40 M31:M40 J45:K54 M45:M54 J59:K68 M59:M68 M73:M82 J73:K82 J101:K110 M101:M110 J115:K124 M115:M124 J129:K138 M129:M138">
    <cfRule type="top10" dxfId="8" priority="9" rank="1"/>
  </conditionalFormatting>
  <conditionalFormatting sqref="G3:G12 G17:G26 G31:G40 G45:G54 G59:G68 G73:G82 G87:G96 G101:G110 G115:G124 G129:G138 G144:G153">
    <cfRule type="top10" dxfId="7" priority="8" rank="1"/>
  </conditionalFormatting>
  <conditionalFormatting sqref="N3:N12 N17:N26 N31:N40 N45:N54 N59:N68 N73:N82 N101:N110 N115:N124 N129:N138">
    <cfRule type="top10" dxfId="6" priority="7" rank="1"/>
  </conditionalFormatting>
  <conditionalFormatting sqref="E3:E12 E17:E26 E31:E40 E45:E54 E59:E68 E73:E82 E87:E96 E101:E110 E115:E124 E129:E138 E144:E153">
    <cfRule type="top10" dxfId="5" priority="6" rank="1"/>
  </conditionalFormatting>
  <conditionalFormatting sqref="L3:L12 L17:L26 L31:L40 L45:L54 L59:L68 L73:L82 L101:L110 L115:L124 L129:L138">
    <cfRule type="top10" dxfId="4" priority="5" rank="1"/>
  </conditionalFormatting>
  <conditionalFormatting sqref="E13 E27 E41 E55 E69 E83 E97 E111 E125 E139 E154">
    <cfRule type="top10" dxfId="3" priority="4" rank="1"/>
  </conditionalFormatting>
  <conditionalFormatting sqref="L13 L27 L41 L55 L69 L83 L111 L125 L139">
    <cfRule type="top10" dxfId="2" priority="3" rank="1"/>
  </conditionalFormatting>
  <conditionalFormatting sqref="G13 G27 G41 G55 G69 G83 G97 G111 G125 G139 G154">
    <cfRule type="top10" dxfId="1" priority="2" rank="3"/>
  </conditionalFormatting>
  <conditionalFormatting sqref="N13 N27 N41 N55 N69 N83 N111 N125 N139">
    <cfRule type="top10" dxfId="0" priority="1" rank="3"/>
  </conditionalFormatting>
  <pageMargins left="0.7" right="0.7" top="0.75" bottom="0.75" header="0.3" footer="0.3"/>
  <pageSetup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3"/>
  <sheetViews>
    <sheetView workbookViewId="0">
      <selection activeCell="L5" sqref="L5"/>
    </sheetView>
  </sheetViews>
  <sheetFormatPr defaultRowHeight="15" x14ac:dyDescent="0.25"/>
  <cols>
    <col min="2" max="2" width="13.85546875" bestFit="1" customWidth="1"/>
  </cols>
  <sheetData>
    <row r="1" spans="2:10" x14ac:dyDescent="0.25">
      <c r="C1" s="9" t="s">
        <v>2</v>
      </c>
      <c r="D1" s="9" t="s">
        <v>2</v>
      </c>
      <c r="E1" s="9" t="s">
        <v>3</v>
      </c>
      <c r="F1" s="9" t="s">
        <v>3</v>
      </c>
      <c r="G1" s="9" t="s">
        <v>161</v>
      </c>
      <c r="H1" s="9" t="s">
        <v>161</v>
      </c>
      <c r="I1" s="9" t="s">
        <v>162</v>
      </c>
      <c r="J1" s="9" t="s">
        <v>162</v>
      </c>
    </row>
    <row r="2" spans="2:10" x14ac:dyDescent="0.25">
      <c r="C2" t="s">
        <v>1</v>
      </c>
      <c r="D2" t="s">
        <v>6</v>
      </c>
      <c r="E2" t="s">
        <v>1</v>
      </c>
      <c r="F2" t="s">
        <v>6</v>
      </c>
      <c r="G2" t="s">
        <v>1</v>
      </c>
      <c r="H2" t="s">
        <v>6</v>
      </c>
      <c r="I2" t="s">
        <v>1</v>
      </c>
      <c r="J2" t="s">
        <v>6</v>
      </c>
    </row>
    <row r="3" spans="2:10" x14ac:dyDescent="0.25">
      <c r="B3" t="s">
        <v>7</v>
      </c>
      <c r="C3" s="15">
        <f>'by individual'!C27</f>
        <v>998</v>
      </c>
      <c r="D3" s="15">
        <f>'by individual'!J27</f>
        <v>733</v>
      </c>
      <c r="E3" s="15">
        <f>'by individual'!D27</f>
        <v>1024</v>
      </c>
      <c r="F3" s="15">
        <f>'by individual'!K27</f>
        <v>778</v>
      </c>
      <c r="G3" s="15">
        <f>'by individual'!E27</f>
        <v>2022</v>
      </c>
      <c r="H3" s="15">
        <f>'by individual'!L27</f>
        <v>1511</v>
      </c>
      <c r="I3" s="8">
        <f>'by individual'!G27</f>
        <v>3003</v>
      </c>
      <c r="J3" s="8">
        <f>'by individual'!N27</f>
        <v>2323</v>
      </c>
    </row>
    <row r="4" spans="2:10" x14ac:dyDescent="0.25">
      <c r="B4" t="s">
        <v>14</v>
      </c>
      <c r="C4" s="15">
        <f>'by individual'!C41</f>
        <v>968</v>
      </c>
      <c r="D4" s="15">
        <f>'by individual'!J41</f>
        <v>801</v>
      </c>
      <c r="E4" s="15">
        <f>'by individual'!D41</f>
        <v>1020</v>
      </c>
      <c r="F4" s="15">
        <f>'by individual'!K41</f>
        <v>767</v>
      </c>
      <c r="G4" s="15">
        <f>'by individual'!E41</f>
        <v>1988</v>
      </c>
      <c r="H4" s="15">
        <f>'by individual'!L41</f>
        <v>1568</v>
      </c>
      <c r="I4" s="8">
        <f>'by individual'!G41</f>
        <v>2990</v>
      </c>
      <c r="J4" s="8">
        <f>'by individual'!N41</f>
        <v>2322</v>
      </c>
    </row>
    <row r="5" spans="2:10" x14ac:dyDescent="0.25">
      <c r="B5" t="s">
        <v>29</v>
      </c>
      <c r="C5" s="15">
        <f>'by individual'!C154</f>
        <v>991</v>
      </c>
      <c r="D5" s="15" t="s">
        <v>160</v>
      </c>
      <c r="E5" s="15">
        <f>'by individual'!D154</f>
        <v>935</v>
      </c>
      <c r="F5" s="15" t="s">
        <v>160</v>
      </c>
      <c r="G5" s="15">
        <f>'by individual'!E154</f>
        <v>1926</v>
      </c>
      <c r="H5" s="15" t="s">
        <v>160</v>
      </c>
      <c r="I5" s="8">
        <f>'by individual'!G154</f>
        <v>2959</v>
      </c>
      <c r="J5" s="8" t="s">
        <v>160</v>
      </c>
    </row>
    <row r="6" spans="2:10" x14ac:dyDescent="0.25">
      <c r="B6" t="s">
        <v>15</v>
      </c>
      <c r="C6" s="15">
        <f>'by individual'!C55</f>
        <v>1033</v>
      </c>
      <c r="D6" s="15">
        <f>'by individual'!J55</f>
        <v>663</v>
      </c>
      <c r="E6" s="15">
        <f>'by individual'!D55</f>
        <v>832</v>
      </c>
      <c r="F6" s="15">
        <f>'by individual'!K55</f>
        <v>521</v>
      </c>
      <c r="G6" s="15">
        <f>'by individual'!E55</f>
        <v>1865</v>
      </c>
      <c r="H6" s="15">
        <f>'by individual'!L55</f>
        <v>1184</v>
      </c>
      <c r="I6" s="8">
        <f>'by individual'!G55</f>
        <v>2908</v>
      </c>
      <c r="J6" s="8">
        <f>'by individual'!N55</f>
        <v>1758</v>
      </c>
    </row>
    <row r="7" spans="2:10" x14ac:dyDescent="0.25">
      <c r="B7" t="s">
        <v>20</v>
      </c>
      <c r="C7" s="15">
        <f>'by individual'!C125</f>
        <v>1023</v>
      </c>
      <c r="D7" s="15">
        <f>'by individual'!J125</f>
        <v>750</v>
      </c>
      <c r="E7" s="15">
        <f>'by individual'!D125</f>
        <v>929</v>
      </c>
      <c r="F7" s="15">
        <f>'by individual'!K125</f>
        <v>691</v>
      </c>
      <c r="G7" s="15">
        <f>'by individual'!E125</f>
        <v>1952</v>
      </c>
      <c r="H7" s="15">
        <f>'by individual'!L125</f>
        <v>1441</v>
      </c>
      <c r="I7" s="8">
        <f>'by individual'!G125</f>
        <v>2794</v>
      </c>
      <c r="J7" s="8">
        <f>'by individual'!N125</f>
        <v>2207</v>
      </c>
    </row>
    <row r="8" spans="2:10" x14ac:dyDescent="0.25">
      <c r="B8" t="s">
        <v>18</v>
      </c>
      <c r="C8" s="15">
        <f>'by individual'!C97</f>
        <v>886</v>
      </c>
      <c r="D8" s="15" t="s">
        <v>160</v>
      </c>
      <c r="E8" s="15">
        <f>'by individual'!D97</f>
        <v>987</v>
      </c>
      <c r="F8" s="15" t="s">
        <v>160</v>
      </c>
      <c r="G8" s="15">
        <f>'by individual'!E97</f>
        <v>1873</v>
      </c>
      <c r="H8" s="15" t="s">
        <v>160</v>
      </c>
      <c r="I8" s="8">
        <f>'by individual'!G97</f>
        <v>2742</v>
      </c>
      <c r="J8" s="8" t="s">
        <v>160</v>
      </c>
    </row>
    <row r="9" spans="2:10" x14ac:dyDescent="0.25">
      <c r="B9" t="s">
        <v>19</v>
      </c>
      <c r="C9" s="15">
        <f>'by individual'!C111</f>
        <v>892</v>
      </c>
      <c r="D9" s="15">
        <f>'by individual'!J111</f>
        <v>568</v>
      </c>
      <c r="E9" s="15">
        <f>'by individual'!D111</f>
        <v>973</v>
      </c>
      <c r="F9" s="15">
        <f>'by individual'!K111</f>
        <v>633</v>
      </c>
      <c r="G9" s="15">
        <f>'by individual'!E111</f>
        <v>1865</v>
      </c>
      <c r="H9" s="15">
        <f>'by individual'!L111</f>
        <v>1201</v>
      </c>
      <c r="I9" s="8">
        <f>'by individual'!G111</f>
        <v>2720</v>
      </c>
      <c r="J9" s="8">
        <f>'by individual'!N111</f>
        <v>1746</v>
      </c>
    </row>
    <row r="10" spans="2:10" x14ac:dyDescent="0.25">
      <c r="B10" t="s">
        <v>167</v>
      </c>
      <c r="C10" s="15">
        <f>'by individual'!C139</f>
        <v>892</v>
      </c>
      <c r="D10" s="15">
        <f>'by individual'!J139</f>
        <v>532</v>
      </c>
      <c r="E10" s="15">
        <f>'by individual'!D139</f>
        <v>898</v>
      </c>
      <c r="F10" s="15">
        <f>'by individual'!K139</f>
        <v>576</v>
      </c>
      <c r="G10" s="15">
        <f>'by individual'!E139</f>
        <v>1790</v>
      </c>
      <c r="H10" s="15">
        <f>'by individual'!L139</f>
        <v>1108</v>
      </c>
      <c r="I10" s="8">
        <f>'by individual'!G139</f>
        <v>2653</v>
      </c>
      <c r="J10" s="8">
        <f>'by individual'!N139</f>
        <v>1546</v>
      </c>
    </row>
    <row r="11" spans="2:10" x14ac:dyDescent="0.25">
      <c r="B11" t="s">
        <v>0</v>
      </c>
      <c r="C11" s="15">
        <f>'by individual'!C13</f>
        <v>874</v>
      </c>
      <c r="D11" s="15">
        <f>'by individual'!J13</f>
        <v>653</v>
      </c>
      <c r="E11" s="15">
        <f>'by individual'!D13</f>
        <v>783</v>
      </c>
      <c r="F11" s="15">
        <f>'by individual'!K13</f>
        <v>577</v>
      </c>
      <c r="G11" s="15">
        <f>'by individual'!E13</f>
        <v>1657</v>
      </c>
      <c r="H11" s="15">
        <f>'by individual'!L13</f>
        <v>1230</v>
      </c>
      <c r="I11" s="8">
        <f>'by individual'!G13</f>
        <v>2414</v>
      </c>
      <c r="J11" s="8">
        <f>'by individual'!N13</f>
        <v>1909</v>
      </c>
    </row>
    <row r="12" spans="2:10" x14ac:dyDescent="0.25">
      <c r="B12" t="s">
        <v>16</v>
      </c>
      <c r="C12" s="15">
        <f>'by individual'!C69</f>
        <v>705</v>
      </c>
      <c r="D12" s="15">
        <f>'by individual'!J69</f>
        <v>684</v>
      </c>
      <c r="E12" s="15">
        <f>'by individual'!D69</f>
        <v>736</v>
      </c>
      <c r="F12" s="15">
        <f>'by individual'!K69</f>
        <v>688</v>
      </c>
      <c r="G12" s="15">
        <f>'by individual'!E69</f>
        <v>1441</v>
      </c>
      <c r="H12" s="15">
        <f>'by individual'!L69</f>
        <v>1372</v>
      </c>
      <c r="I12" s="8">
        <f>'by individual'!G69</f>
        <v>2196</v>
      </c>
      <c r="J12" s="8">
        <f>'by individual'!N69</f>
        <v>1950</v>
      </c>
    </row>
    <row r="13" spans="2:10" x14ac:dyDescent="0.25">
      <c r="B13" t="s">
        <v>17</v>
      </c>
      <c r="C13" s="15">
        <f>'by individual'!C83</f>
        <v>692</v>
      </c>
      <c r="D13" s="15">
        <f>'by individual'!J83</f>
        <v>658</v>
      </c>
      <c r="E13" s="15">
        <f>'by individual'!D83</f>
        <v>629</v>
      </c>
      <c r="F13" s="15">
        <f>'by individual'!K83</f>
        <v>794</v>
      </c>
      <c r="G13" s="15">
        <f>'by individual'!E83</f>
        <v>1321</v>
      </c>
      <c r="H13" s="15">
        <f>'by individual'!L83</f>
        <v>1452</v>
      </c>
      <c r="I13" s="8">
        <f>'by individual'!G83</f>
        <v>1913</v>
      </c>
      <c r="J13" s="8">
        <f>'by individual'!N83</f>
        <v>2200</v>
      </c>
    </row>
  </sheetData>
  <sortState ref="B3:J13">
    <sortCondition descending="1" ref="I1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individual</vt:lpstr>
      <vt:lpstr>by team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Milano,Amanda M.</dc:creator>
  <cp:lastModifiedBy>John Sneddon</cp:lastModifiedBy>
  <cp:lastPrinted>2018-01-13T16:07:11Z</cp:lastPrinted>
  <dcterms:created xsi:type="dcterms:W3CDTF">2018-01-07T01:32:54Z</dcterms:created>
  <dcterms:modified xsi:type="dcterms:W3CDTF">2018-01-13T16:42:22Z</dcterms:modified>
</cp:coreProperties>
</file>